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10" yWindow="75" windowWidth="12210" windowHeight="12075"/>
  </bookViews>
  <sheets>
    <sheet name="инвест_ТЭ" sheetId="6" r:id="rId1"/>
    <sheet name="инвест_ГВС" sheetId="7" state="hidden" r:id="rId2"/>
    <sheet name="Лист1" sheetId="8" r:id="rId3"/>
  </sheets>
  <externalReferences>
    <externalReference r:id="rId4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D14" i="6" l="1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BE74" i="6"/>
  <c r="BF74" i="6"/>
  <c r="BG74" i="6"/>
  <c r="BH74" i="6"/>
  <c r="BI74" i="6"/>
  <c r="BJ74" i="6"/>
  <c r="BK74" i="6"/>
  <c r="BL74" i="6"/>
  <c r="BM74" i="6"/>
  <c r="BN74" i="6"/>
  <c r="BO74" i="6"/>
  <c r="BP74" i="6"/>
  <c r="BQ74" i="6"/>
  <c r="BR74" i="6"/>
  <c r="BS74" i="6"/>
  <c r="BT74" i="6"/>
  <c r="BU74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BE75" i="6"/>
  <c r="BF75" i="6"/>
  <c r="BG75" i="6"/>
  <c r="BH75" i="6"/>
  <c r="BI75" i="6"/>
  <c r="BJ75" i="6"/>
  <c r="BK75" i="6"/>
  <c r="BL75" i="6"/>
  <c r="BM75" i="6"/>
  <c r="BN75" i="6"/>
  <c r="BO75" i="6"/>
  <c r="BP75" i="6"/>
  <c r="BQ75" i="6"/>
  <c r="BR75" i="6"/>
  <c r="BS75" i="6"/>
  <c r="BT75" i="6"/>
  <c r="BU75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BE76" i="6"/>
  <c r="BF76" i="6"/>
  <c r="BG76" i="6"/>
  <c r="BH76" i="6"/>
  <c r="BI76" i="6"/>
  <c r="BJ76" i="6"/>
  <c r="BK76" i="6"/>
  <c r="BL76" i="6"/>
  <c r="BM76" i="6"/>
  <c r="BN76" i="6"/>
  <c r="BO76" i="6"/>
  <c r="BP76" i="6"/>
  <c r="BQ76" i="6"/>
  <c r="BR76" i="6"/>
  <c r="BS76" i="6"/>
  <c r="BT76" i="6"/>
  <c r="BU76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AR77" i="6"/>
  <c r="AS77" i="6"/>
  <c r="AT77" i="6"/>
  <c r="AU77" i="6"/>
  <c r="AV77" i="6"/>
  <c r="AW77" i="6"/>
  <c r="AX77" i="6"/>
  <c r="AY77" i="6"/>
  <c r="AZ77" i="6"/>
  <c r="BA77" i="6"/>
  <c r="BB77" i="6"/>
  <c r="BC77" i="6"/>
  <c r="BD77" i="6"/>
  <c r="BE77" i="6"/>
  <c r="BF77" i="6"/>
  <c r="BG77" i="6"/>
  <c r="BH77" i="6"/>
  <c r="BI77" i="6"/>
  <c r="BJ77" i="6"/>
  <c r="BK77" i="6"/>
  <c r="BL77" i="6"/>
  <c r="BM77" i="6"/>
  <c r="BN77" i="6"/>
  <c r="BO77" i="6"/>
  <c r="BP77" i="6"/>
  <c r="BQ77" i="6"/>
  <c r="BR77" i="6"/>
  <c r="BS77" i="6"/>
  <c r="BT77" i="6"/>
  <c r="BU77" i="6"/>
  <c r="F74" i="6"/>
  <c r="F75" i="6"/>
  <c r="D75" i="6" s="1"/>
  <c r="F76" i="6"/>
  <c r="F77" i="6"/>
  <c r="E75" i="6"/>
  <c r="E76" i="6"/>
  <c r="E77" i="6"/>
  <c r="E74" i="6"/>
  <c r="D76" i="6"/>
  <c r="D77" i="6"/>
  <c r="D74" i="6"/>
  <c r="D87" i="6"/>
  <c r="D86" i="6"/>
  <c r="D85" i="6"/>
  <c r="D84" i="6"/>
  <c r="D80" i="6"/>
  <c r="D81" i="6"/>
  <c r="D82" i="6"/>
  <c r="D79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AN78" i="6"/>
  <c r="AO78" i="6"/>
  <c r="AP78" i="6"/>
  <c r="AQ78" i="6"/>
  <c r="AR78" i="6"/>
  <c r="AS78" i="6"/>
  <c r="AT78" i="6"/>
  <c r="AU78" i="6"/>
  <c r="AV78" i="6"/>
  <c r="AW78" i="6"/>
  <c r="AX78" i="6"/>
  <c r="AY78" i="6"/>
  <c r="AZ78" i="6"/>
  <c r="BA78" i="6"/>
  <c r="BB78" i="6"/>
  <c r="BC78" i="6"/>
  <c r="BD78" i="6"/>
  <c r="BE78" i="6"/>
  <c r="BF78" i="6"/>
  <c r="BG78" i="6"/>
  <c r="BH78" i="6"/>
  <c r="BI78" i="6"/>
  <c r="BJ78" i="6"/>
  <c r="BK78" i="6"/>
  <c r="BL78" i="6"/>
  <c r="BM78" i="6"/>
  <c r="BN78" i="6"/>
  <c r="BO78" i="6"/>
  <c r="BP78" i="6"/>
  <c r="BQ78" i="6"/>
  <c r="BR78" i="6"/>
  <c r="BS78" i="6"/>
  <c r="BT78" i="6"/>
  <c r="BU78" i="6"/>
  <c r="D78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D83" i="6"/>
  <c r="AE83" i="6"/>
  <c r="AF83" i="6"/>
  <c r="AG83" i="6"/>
  <c r="AH83" i="6"/>
  <c r="AI83" i="6"/>
  <c r="AJ83" i="6"/>
  <c r="AK83" i="6"/>
  <c r="AL83" i="6"/>
  <c r="AM83" i="6"/>
  <c r="AN83" i="6"/>
  <c r="AO83" i="6"/>
  <c r="AP83" i="6"/>
  <c r="AQ83" i="6"/>
  <c r="AR83" i="6"/>
  <c r="AS83" i="6"/>
  <c r="AT83" i="6"/>
  <c r="AU83" i="6"/>
  <c r="AV83" i="6"/>
  <c r="AW83" i="6"/>
  <c r="AX83" i="6"/>
  <c r="AY83" i="6"/>
  <c r="AZ83" i="6"/>
  <c r="BA83" i="6"/>
  <c r="BB83" i="6"/>
  <c r="BC83" i="6"/>
  <c r="BD83" i="6"/>
  <c r="BE83" i="6"/>
  <c r="BF83" i="6"/>
  <c r="BG83" i="6"/>
  <c r="BH83" i="6"/>
  <c r="BI83" i="6"/>
  <c r="BJ83" i="6"/>
  <c r="BK83" i="6"/>
  <c r="BL83" i="6"/>
  <c r="BM83" i="6"/>
  <c r="BN83" i="6"/>
  <c r="BO83" i="6"/>
  <c r="BP83" i="6"/>
  <c r="BQ83" i="6"/>
  <c r="BR83" i="6"/>
  <c r="BS83" i="6"/>
  <c r="BT83" i="6"/>
  <c r="BU83" i="6"/>
  <c r="D83" i="6"/>
  <c r="D15" i="6"/>
  <c r="D73" i="6" l="1"/>
</calcChain>
</file>

<file path=xl/sharedStrings.xml><?xml version="1.0" encoding="utf-8"?>
<sst xmlns="http://schemas.openxmlformats.org/spreadsheetml/2006/main" count="1122" uniqueCount="290">
  <si>
    <t>№ п/п</t>
  </si>
  <si>
    <t>Единица измерения</t>
  </si>
  <si>
    <t>Значение</t>
  </si>
  <si>
    <t>1</t>
  </si>
  <si>
    <t>2</t>
  </si>
  <si>
    <t>3</t>
  </si>
  <si>
    <t>4</t>
  </si>
  <si>
    <t>тыс руб</t>
  </si>
  <si>
    <t>x</t>
  </si>
  <si>
    <t>5</t>
  </si>
  <si>
    <t>6</t>
  </si>
  <si>
    <t>7</t>
  </si>
  <si>
    <t>8</t>
  </si>
  <si>
    <t>8.0</t>
  </si>
  <si>
    <t>9</t>
  </si>
  <si>
    <t>10</t>
  </si>
  <si>
    <t>*</t>
  </si>
  <si>
    <t>Раскрывается не позднее 30 дней со дня сдачи годового бухгалтерского баланса в налоговые органы.</t>
  </si>
  <si>
    <t>%</t>
  </si>
  <si>
    <t>Приложение 1 к приказу ФСТ России от 15 мая 2013 г. N 129, Форма 1.7</t>
  </si>
  <si>
    <t>Информация об инвестиционных программах и отчетах об их реализации *</t>
  </si>
  <si>
    <t>Наименование показателя</t>
  </si>
  <si>
    <t>Наименование инвестиционной программы (мероприятия)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</si>
  <si>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</si>
  <si>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</si>
  <si>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</si>
  <si>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</si>
  <si>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</si>
  <si>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</si>
  <si>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</si>
  <si>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8.0.1</t>
  </si>
  <si>
    <t>Добавить источники</t>
  </si>
  <si>
    <t>Добавить год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</si>
  <si>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</si>
  <si>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</si>
  <si>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</si>
  <si>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</si>
  <si>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</si>
  <si>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</si>
  <si>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</si>
  <si>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</si>
  <si>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</si>
  <si>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</si>
  <si>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</si>
  <si>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</si>
  <si>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</si>
  <si>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</si>
  <si>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</si>
  <si>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</si>
  <si>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</si>
  <si>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</si>
  <si>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</si>
  <si>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</si>
  <si>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</si>
  <si>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</si>
  <si>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</si>
  <si>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</si>
  <si>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</si>
  <si>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</si>
  <si>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</si>
  <si>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</si>
  <si>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</si>
  <si>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</si>
  <si>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</si>
  <si>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</si>
  <si>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</si>
  <si>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</si>
  <si>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</si>
  <si>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</si>
  <si>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</si>
  <si>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Расход топлива на 1 м3</t>
  </si>
  <si>
    <t>т.у.т./м3</t>
  </si>
  <si>
    <t>9.8.1</t>
  </si>
  <si>
    <t>9.8.2</t>
  </si>
  <si>
    <t>9.9</t>
  </si>
  <si>
    <t>Расход электроэнергии на производство и поставку 1 м3 горячей воды</t>
  </si>
  <si>
    <t>кВт.ч/м3</t>
  </si>
  <si>
    <t>9.9.1</t>
  </si>
  <si>
    <t>9.9.2</t>
  </si>
  <si>
    <t>9.10</t>
  </si>
  <si>
    <t>Расход тепловой энергии на 1 м3</t>
  </si>
  <si>
    <t>Гкал/м3</t>
  </si>
  <si>
    <t>9.10.1</t>
  </si>
  <si>
    <t>9.10.2</t>
  </si>
  <si>
    <t>9.11</t>
  </si>
  <si>
    <t>Количество аварий на 1 км сетей горячего водоснабжения</t>
  </si>
  <si>
    <t>ед</t>
  </si>
  <si>
    <t>9.11.1</t>
  </si>
  <si>
    <t>9.11.2</t>
  </si>
  <si>
    <t>9.12</t>
  </si>
  <si>
    <t>Производительность труда на 1 человека</t>
  </si>
  <si>
    <t>тыс руб/чел</t>
  </si>
  <si>
    <t>9.12.1</t>
  </si>
  <si>
    <t>9.12.2</t>
  </si>
  <si>
    <t>Добавить показатель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</si>
  <si>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</si>
  <si>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</si>
  <si>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</si>
  <si>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10.0.1</t>
  </si>
  <si>
    <t>I квартал</t>
  </si>
  <si>
    <t>10.0.2</t>
  </si>
  <si>
    <t>II квартал</t>
  </si>
  <si>
    <t>10.0.3</t>
  </si>
  <si>
    <t>III квартал</t>
  </si>
  <si>
    <t>10.0.4</t>
  </si>
  <si>
    <t>IV квартал</t>
  </si>
  <si>
    <t>Информация об инвестиционных программах *</t>
  </si>
  <si>
    <t/>
  </si>
  <si>
    <t>Цели инвестиционной программы</t>
  </si>
  <si>
    <t>Наименование органа исполнительной власти субъекта РФ, утвердившего инвестиционную программу</t>
  </si>
  <si>
    <t>Срок начала реализации инвестиционной программы (мероприятия)</t>
  </si>
  <si>
    <t>Срок окончания реализации инвестиционной программы (мероприятия)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</si>
  <si>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</si>
  <si>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Коэффициент потерь</t>
  </si>
  <si>
    <t>Гкал/км</t>
  </si>
  <si>
    <t>Износ систем коммунальной инфраструктуры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</si>
  <si>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</si>
  <si>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</si>
  <si>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</t>
  </si>
  <si>
    <t>Расход топлива на 1 Гкал</t>
  </si>
  <si>
    <t>т усл.топл/Гкал</t>
  </si>
  <si>
    <t>Расход электроэнергии на выработку 1 Гкал</t>
  </si>
  <si>
    <t>кВт.ч/Гкал</t>
  </si>
  <si>
    <t>9.13</t>
  </si>
  <si>
    <t>Расход электроэнергии на передачу 1 Гкал</t>
  </si>
  <si>
    <t>9.13.1</t>
  </si>
  <si>
    <t>9.13.2</t>
  </si>
  <si>
    <t>9.14</t>
  </si>
  <si>
    <t>Количество аварий (с учетом котельных)</t>
  </si>
  <si>
    <t>9.14.1</t>
  </si>
  <si>
    <t>9.14.2</t>
  </si>
  <si>
    <t>9.15</t>
  </si>
  <si>
    <t>Количество аварий на 1 км тепловых сетей</t>
  </si>
  <si>
    <t>9.15.1</t>
  </si>
  <si>
    <t>9.15.2</t>
  </si>
  <si>
    <t>9.16</t>
  </si>
  <si>
    <t>9.16.1</t>
  </si>
  <si>
    <t>9.16.2</t>
  </si>
  <si>
    <t>Техническое перевооружение ЦТП-26 мкр. А-7 "Аэропорт" ул. Союзная, 77а г.Ижевск</t>
  </si>
  <si>
    <t>Общество с ограниченной ответственностью "Удмуртские коммунальные системы"</t>
  </si>
  <si>
    <t>не утверждена</t>
  </si>
  <si>
    <t>сентябрь</t>
  </si>
  <si>
    <t>Техническое перевооружение ЦТП Мотозавод-2 г.Ижевск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</si>
  <si>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</si>
  <si>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</si>
  <si>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</si>
  <si>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</si>
  <si>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</si>
  <si>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</si>
  <si>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</si>
  <si>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</si>
  <si>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</si>
  <si>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</si>
  <si>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</si>
  <si>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</si>
  <si>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Мероприятие 13</t>
  </si>
  <si>
    <t>Мероприятие 14</t>
  </si>
  <si>
    <t>Мероприятие 15</t>
  </si>
  <si>
    <t>Мероприятие 16</t>
  </si>
  <si>
    <t>Мероприятие 17</t>
  </si>
  <si>
    <t>Мероприятие 18</t>
  </si>
  <si>
    <t>Мероприятие 19</t>
  </si>
  <si>
    <t>Мероприятие 20</t>
  </si>
  <si>
    <t>Мероприятие 21</t>
  </si>
  <si>
    <t>Мероприятие 22</t>
  </si>
  <si>
    <t>Мероприятие 23</t>
  </si>
  <si>
    <t>Техническое перевооружение ЦТП-26а мкр.А-8 "Аэропорт" ул.Союзная,121 г.Ижевск</t>
  </si>
  <si>
    <t>Техническое перевооружение ЦТП-27 мкр.А-6 "Аэропорт" ул.Союзная,56 г.Ижевск</t>
  </si>
  <si>
    <t>Техническое перевооружение ЦТП-4 мкр. Автопроизводство ул.Ворошилова,36а г.Ижевск</t>
  </si>
  <si>
    <t>Техническое перевооружение ЦТП-ИжГТУ ул.7-ая Подлесная.32а г.Ижевск</t>
  </si>
  <si>
    <t>Техническое перевооружение ЦТП-42  5 мкр.Северо-Западного района ул.Школьная,256 г.Ижевск</t>
  </si>
  <si>
    <t>Техническое перевооружение ЦТП- Детской больницы ул.Баранова,40 г.Ижевск</t>
  </si>
  <si>
    <t>Техническое перевооружение ЦТП 13мкр."Север" ул.К.Маркса,314а г.Ижевск</t>
  </si>
  <si>
    <t>Техническое перевооружение ЦТП-1 Мотозавод ул.К.Маркса,293 г.Ижевск</t>
  </si>
  <si>
    <t>Техническое перевооружение ЦТП-2 мкр. Автопроизводства ул.Ворошилова.85а г.Ижевск</t>
  </si>
  <si>
    <t>Техническое перевооружение ЦТП-2 мкр."Кульбаза-2" ул.Тимирязева,19а г.Ижевск</t>
  </si>
  <si>
    <t>Техническое перевооружение ЦТП-1а мкр.Автопроизводство ул.Ворошилова,79а/1 г.Ижевск</t>
  </si>
  <si>
    <t>Техническое перевооружение  ЦТП-28 мкр.А-6 "Аэропорт" ул.Союзная,37а г.Ижевск</t>
  </si>
  <si>
    <t xml:space="preserve">Техническое перевооружение квартальных тепловых сетей по ул.Ялтинская г.Ижевска </t>
  </si>
  <si>
    <t>Техническое перевооружение. Тепловая сеть ЦТП 1 мкр. 1 бл. "Буммаш" г.Ижевск</t>
  </si>
  <si>
    <t>Техническое перевооружение. Тепловая сеть ЦТП 1 мкр. 4 блок "Буммаш",   Воткинское шоссе 70а г.Ижевск</t>
  </si>
  <si>
    <t>Техническое перевооружение. Тепловая сеть ЦТП 2 "Буммаш", Воткинское шоссе 46а г.Ижевск</t>
  </si>
  <si>
    <t>Мероприятие 24</t>
  </si>
  <si>
    <t>Мероприятие 25</t>
  </si>
  <si>
    <t>Мероприятие 26</t>
  </si>
  <si>
    <t>Мероприятие 27</t>
  </si>
  <si>
    <t>Мероприятие 28</t>
  </si>
  <si>
    <t>Мероприятие 29</t>
  </si>
  <si>
    <t>Мероприятие 30</t>
  </si>
  <si>
    <t>Мероприятие 31</t>
  </si>
  <si>
    <t>Мероприятие 32</t>
  </si>
  <si>
    <t>Мероприятие 33</t>
  </si>
  <si>
    <t>Мероприятие 34</t>
  </si>
  <si>
    <t>Техническое перевооружение. Модернизация телемеханики ЦТП г. Ижевск</t>
  </si>
  <si>
    <t xml:space="preserve">Проектно-изыскательские работы по техническому перевооружению ЦТП г.Ижевска </t>
  </si>
  <si>
    <t>Система видеонаблюдения г. Сарапул</t>
  </si>
  <si>
    <t>Техническое перевооружение. Тепловая сеть от ЦТП-1а "Автопроизводство" от т. А до ТК-5  г.Ижевск</t>
  </si>
  <si>
    <t>Техническое перевооружение. Тепловая сеть от ЦТП-4 "Восточный" от ТК-25 до ТК-26  ул. Петрова, 20 г.Ижевск</t>
  </si>
  <si>
    <t>Техническое перевооружение. Тепловая сеть от  ЦТП- А-2 от ТК-13 до  ж.д. ул. Молодежная, 44 г.Ижевск</t>
  </si>
  <si>
    <t xml:space="preserve"> Техническое перевооружение. Тепловая сеть ЦТП МОК , Ст.зд. ЦТП МОК - тк-1 г.Ижевск</t>
  </si>
  <si>
    <t>Техническое перевооружение. Тепловая сеть ЦТП №39 в мкр.А-9 "Аэропорт" тк-4 - Ст.зд. Первомайская ул., 52 г.Ижевск</t>
  </si>
  <si>
    <t>Техническое перевооружение. Тепловая сеть ЦТП №1 в мкр.А-12 "Аэропорт" Ст. зд. ЦТП-1 "А-12" - тк-5 г.Ижевск</t>
  </si>
  <si>
    <t>Техническое перевооружение. Тепловая сеть ЦТП Гольянского поселка-1,  тк-5 - тк-6  г.Ижевск</t>
  </si>
  <si>
    <t>Техническое перевооружение. Тепловая сеть ЦТП Индустриального РОВД, Ст.зд. ЦТП Индустриального РОВД - ут-1, ут-1 - ут-2 г.Ижевск</t>
  </si>
  <si>
    <t>Техническое перевооружение. Тепловая сеть ТК-2401 Ст.зд. ж.д Дзержинского ул., 24 - тк-2, тк-2 - Ст.зд. ж.д. Дзержинского ул., 20 г.Ижевск</t>
  </si>
  <si>
    <t>Техническое перевооружение. 'Тепловая сеть ЦТП 4 мкр.4 бл. "Буммаш" Ст.зд. Буммашевская ул., 60 - Ст.зд. Буммашевская ул., 58 г.Ижевск</t>
  </si>
  <si>
    <t>Техническое перевооружение. Тепловая сеть ЦТП РКБ,  тк-3 - тк-2 г.Ижевск</t>
  </si>
  <si>
    <t>Техническое перевооружение. Тепловая сеть ТК-1605, тк-8 - ут-10 г.Ижевск</t>
  </si>
  <si>
    <t>Техническое перевооружение. Тепловая сеть ТК-1317,  Ст.зд. Удмуртская ул., 249а - Ст.зд. Удмуртская ул., 251 г.Ижевск</t>
  </si>
  <si>
    <t>Мероприятие 35</t>
  </si>
  <si>
    <t>Мероприятие 36</t>
  </si>
  <si>
    <t>Мероприятие 37</t>
  </si>
  <si>
    <t>Мероприятие 38</t>
  </si>
  <si>
    <t>Мероприятие 39</t>
  </si>
  <si>
    <t>Мероприятие 40</t>
  </si>
  <si>
    <t>Мероприятие 41</t>
  </si>
  <si>
    <t>Мероприятие 42</t>
  </si>
  <si>
    <t>Мероприятие 43</t>
  </si>
  <si>
    <t>Мероприятие 44</t>
  </si>
  <si>
    <t xml:space="preserve">Техническое перевооружение. Тепловая сеть  ЦТП-1 1 мкр. С-З района ТК-9 - ТК-10 ,  ТК-10 - ТК-22   г.Ижевск         </t>
  </si>
  <si>
    <t>Техническое перевооружение. Тепловая сеть ЦТП - 11 мкр, ТК-4 ТК-5 г.Ижевск</t>
  </si>
  <si>
    <t>Техническое перевооружение. Тепловая сеть ЦТП-42 5 мкр.Сев.-Зап.р-на,  Ст.зд. 30 лет Победы ул., 28 - Ст.зд. 30 лет Победы ул., 27 г.Ижевск</t>
  </si>
  <si>
    <t>Техническое перевооружение. Тепловая сеть  ЦТП 22 квартала  УТ-4-УТ-5  Ст. зд. Пушкинская ул., 198 - Ст. зд. Пушкинская ул., 200 г.Ижевск</t>
  </si>
  <si>
    <t>Техническое перевооружение БГВС МДОУ 112 пер.Широкий,40 г.Ижевск</t>
  </si>
  <si>
    <t>Техническое перевооружение . Тепловая сеть ЦТП-7 Ленинского р-на,  тк-6 -  Ст.зд. Баранова ул., 65, Ст.зд. Баранова ул., 67 - Ст.зд. Баранова ул., 61 г.Ижевск</t>
  </si>
  <si>
    <t>Техническое перевооружение. Тепловая сеть ЦТП 1 мкр. 3 блок "Буммаш", Ул.Дзержинского,25а г.Ижевск</t>
  </si>
  <si>
    <t>Техническое перевооружение Тепловая сеть ЦТП-2 мкр. Ленинский (ул. Оружейника Драгунова, 62а) т. врезки на ж.д. Новостроительная, 39 - ст. зд. ж.д. Новостроительная ул., 39 г.Ижевск</t>
  </si>
  <si>
    <t xml:space="preserve"> Техническое перевооружение гр. БГВС "Новостроительная, 29а" Ленинского района г.Ижевск</t>
  </si>
  <si>
    <t>ОНМТ</t>
  </si>
  <si>
    <t>Мероприятие 45</t>
  </si>
  <si>
    <t>Мероприятие 46</t>
  </si>
  <si>
    <t>Мероприятие 47</t>
  </si>
  <si>
    <t>Мероприятие 48</t>
  </si>
  <si>
    <t>Мероприятие 49</t>
  </si>
  <si>
    <t>Мероприятие 50</t>
  </si>
  <si>
    <t>Мероприятие 51</t>
  </si>
  <si>
    <t>Мероприятие 52</t>
  </si>
  <si>
    <t>Мероприятие 53</t>
  </si>
  <si>
    <t>Мероприятие 54</t>
  </si>
  <si>
    <t>Мероприятие 55</t>
  </si>
  <si>
    <t>Мероприятие 56</t>
  </si>
  <si>
    <t>Мероприятие 57</t>
  </si>
  <si>
    <t>ЭПБ ОПО квартальных сетей г.Ижевск</t>
  </si>
  <si>
    <t>ЭПБ ОПО квартальных сетей г.Сарапул</t>
  </si>
  <si>
    <t xml:space="preserve">Аккредитация ВХЛ </t>
  </si>
  <si>
    <t>Аттестация лаборатории НК</t>
  </si>
  <si>
    <t>схема теплоснабжения г.Ижевск</t>
  </si>
  <si>
    <t>Аттестация дуговой сварки</t>
  </si>
  <si>
    <t>Разработка и согласование проекта нормативов предельно допустимых загрязняющих веществ в атмосферу для МУП ГКТС (ПДВ)</t>
  </si>
  <si>
    <t>Разработка и согласование паспорта отхода IV класса опасности, проведение лабораторны исследований по определению компонентного состава 5 видов отходов, проекта нормативов образования отходов и лимита  на их размещение для МУП ГКТС (ПНООЛР)</t>
  </si>
  <si>
    <t>ЭПБ котлов КС-Г-100 кот. ул.Азина, 112, ГКТС</t>
  </si>
  <si>
    <t>ЭПБ  газогор. устр. котлов  кот. ГПО, ГКТС</t>
  </si>
  <si>
    <t>ЭПБ  регулятора давления ГРП кот. ГПО, ГКТС</t>
  </si>
  <si>
    <t>ЭПБ Котлов ГКТС</t>
  </si>
  <si>
    <t>ЭПБ главного паропровода ГКТС</t>
  </si>
  <si>
    <t>ЭПБ дымовой трубы ГКТС</t>
  </si>
  <si>
    <t>Мероприятие 58</t>
  </si>
  <si>
    <t>Мероприятие 59</t>
  </si>
  <si>
    <t>Мероприятие 60</t>
  </si>
  <si>
    <t>Мероприятие 61</t>
  </si>
  <si>
    <t>Техническое перевооружение магистральных тепловых сетей 2Ду300мм от т.А на перекрестке ул.Азина и ул.Дубровская до ТК-549/2 г.Сарапул,  выполняемое в счет арендной платы по договору аренды с Управлением имущества г.Сарапул</t>
  </si>
  <si>
    <t>Мероприятие 62</t>
  </si>
  <si>
    <t>Мероприятие 63</t>
  </si>
  <si>
    <t>Мероприятие 64</t>
  </si>
  <si>
    <t>Мероприятие 65</t>
  </si>
  <si>
    <t>Мероприятие 66</t>
  </si>
  <si>
    <t>Мероприятие 67</t>
  </si>
  <si>
    <t>Мероприятие 68</t>
  </si>
  <si>
    <t>Мероприятие 69</t>
  </si>
  <si>
    <t>Техническое перевооружение. Сети теплоснабжения от ЦТП ул. Дзержинского, 39а г.Ижевск</t>
  </si>
  <si>
    <t>Техническое перевооружение. Сети теплоснабжения от ЦТП ул. Оружейника Драгунова, 62а г.Ижевск</t>
  </si>
  <si>
    <t>Техническое перевооружение. Сети теплоснабжения от ЦТП Воткинское шоссе, 136б г.Ижевск</t>
  </si>
  <si>
    <t>Техническое перевооружение. Сети теплоснабжения от ЦТП Воткинское шоссе, 70а. Сети теплоснабжения от ТК-2134 г.Ижевск</t>
  </si>
  <si>
    <t>Техническое перевооружение. Сети теплоснабжения от ЦТП Воткинское шоссе 46а г.Ижевск</t>
  </si>
  <si>
    <t>Техническое перевооружение. Сети теплоснабжения от ТК-2 (ввод на ЦТП Ялтинская, 55а) г.Ижевск</t>
  </si>
  <si>
    <t>Техническое перевооружение. Сети теплоснабжения от ЦТП ул. 30 лет Победы, 2 г.Ижевск</t>
  </si>
  <si>
    <t>Техническое перевооружение. Сети теплоснабжения от ЦТП ул. Карла Маркса, 293 г.Ижевск</t>
  </si>
  <si>
    <t>Техническое перевооружение. Сети теплоснабжения от ЦТП ул. 50 лет Пионерии, 26а г.Ижевск</t>
  </si>
  <si>
    <t>Техническое перевооружение. Оборудование здания ЦТП  50 лет Пионерии 26а г.Ижевск</t>
  </si>
  <si>
    <t>амортизация</t>
  </si>
  <si>
    <t>июнь</t>
  </si>
  <si>
    <t>июль</t>
  </si>
  <si>
    <t>август</t>
  </si>
  <si>
    <t>май</t>
  </si>
  <si>
    <t>ноябрь</t>
  </si>
  <si>
    <t>октябрь</t>
  </si>
  <si>
    <t>декабрь</t>
  </si>
  <si>
    <t>февраль</t>
  </si>
  <si>
    <t>апрель</t>
  </si>
  <si>
    <t>арендная плата по договорам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</si>
</sst>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8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rgb="FF969696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4" fillId="0" borderId="0" applyBorder="0">
      <alignment horizontal="center" vertical="center" wrapText="1"/>
    </xf>
    <xf numFmtId="0" fontId="6" fillId="0" borderId="0"/>
    <xf numFmtId="0" fontId="7" fillId="0" borderId="4" applyBorder="0">
      <alignment horizontal="center" vertical="center" wrapText="1"/>
    </xf>
    <xf numFmtId="0" fontId="6" fillId="0" borderId="0"/>
    <xf numFmtId="0" fontId="1" fillId="0" borderId="0"/>
    <xf numFmtId="0" fontId="13" fillId="0" borderId="0"/>
    <xf numFmtId="0" fontId="14" fillId="0" borderId="0"/>
  </cellStyleXfs>
  <cellXfs count="84">
    <xf numFmtId="0" fontId="0" fillId="0" borderId="0" xfId="0"/>
    <xf numFmtId="0" fontId="5" fillId="2" borderId="0" xfId="3" applyFont="1" applyFill="1" applyBorder="1" applyAlignment="1" applyProtection="1">
      <alignment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49" fontId="8" fillId="2" borderId="6" xfId="4" applyNumberFormat="1" applyFont="1" applyFill="1" applyBorder="1" applyAlignment="1" applyProtection="1">
      <alignment horizontal="center" vertical="center" wrapText="1"/>
    </xf>
    <xf numFmtId="49" fontId="5" fillId="2" borderId="7" xfId="3" applyNumberFormat="1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left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4" fontId="5" fillId="3" borderId="10" xfId="3" applyNumberFormat="1" applyFont="1" applyFill="1" applyBorder="1" applyAlignment="1" applyProtection="1">
      <alignment horizontal="right" vertical="center" wrapText="1"/>
    </xf>
    <xf numFmtId="49" fontId="0" fillId="4" borderId="9" xfId="3" applyNumberFormat="1" applyFont="1" applyFill="1" applyBorder="1" applyAlignment="1" applyProtection="1">
      <alignment horizontal="left" vertical="center" wrapText="1" indent="1"/>
      <protection locked="0"/>
    </xf>
    <xf numFmtId="0" fontId="7" fillId="5" borderId="11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left" vertical="center" indent="1"/>
    </xf>
    <xf numFmtId="0" fontId="10" fillId="5" borderId="12" xfId="0" applyFont="1" applyFill="1" applyBorder="1" applyAlignment="1" applyProtection="1">
      <alignment horizontal="left" vertical="center"/>
    </xf>
    <xf numFmtId="0" fontId="5" fillId="0" borderId="9" xfId="3" applyFont="1" applyFill="1" applyBorder="1" applyAlignment="1" applyProtection="1">
      <alignment horizontal="left" vertical="center" wrapText="1" indent="1"/>
    </xf>
    <xf numFmtId="4" fontId="5" fillId="4" borderId="13" xfId="3" applyNumberFormat="1" applyFont="1" applyFill="1" applyBorder="1" applyAlignment="1" applyProtection="1">
      <alignment horizontal="right" vertical="center" wrapText="1"/>
      <protection locked="0"/>
    </xf>
    <xf numFmtId="49" fontId="0" fillId="4" borderId="9" xfId="3" applyNumberFormat="1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left" vertical="center" indent="2"/>
    </xf>
    <xf numFmtId="0" fontId="5" fillId="0" borderId="9" xfId="3" applyFont="1" applyFill="1" applyBorder="1" applyAlignment="1" applyProtection="1">
      <alignment horizontal="left" vertical="center" wrapText="1" indent="2"/>
    </xf>
    <xf numFmtId="0" fontId="5" fillId="0" borderId="0" xfId="3" applyFont="1" applyFill="1" applyAlignment="1" applyProtection="1">
      <alignment vertical="center" wrapText="1"/>
    </xf>
    <xf numFmtId="0" fontId="11" fillId="2" borderId="0" xfId="3" applyFont="1" applyFill="1" applyBorder="1" applyAlignment="1" applyProtection="1">
      <alignment horizontal="right" vertical="center"/>
    </xf>
    <xf numFmtId="0" fontId="5" fillId="2" borderId="15" xfId="3" applyFont="1" applyFill="1" applyBorder="1" applyAlignment="1" applyProtection="1">
      <alignment horizontal="center" vertical="center" wrapText="1"/>
    </xf>
    <xf numFmtId="0" fontId="5" fillId="0" borderId="15" xfId="4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left" vertical="center" indent="1"/>
    </xf>
    <xf numFmtId="0" fontId="10" fillId="5" borderId="16" xfId="0" applyFont="1" applyFill="1" applyBorder="1" applyAlignment="1" applyProtection="1">
      <alignment horizontal="left" vertical="center"/>
    </xf>
    <xf numFmtId="0" fontId="10" fillId="5" borderId="16" xfId="0" applyFont="1" applyFill="1" applyBorder="1" applyAlignment="1" applyProtection="1">
      <alignment horizontal="left" vertical="center" indent="2"/>
    </xf>
    <xf numFmtId="0" fontId="5" fillId="0" borderId="10" xfId="3" applyFont="1" applyFill="1" applyBorder="1" applyAlignment="1" applyProtection="1">
      <alignment horizontal="center" vertical="center" wrapText="1"/>
    </xf>
    <xf numFmtId="49" fontId="8" fillId="2" borderId="17" xfId="4" applyNumberFormat="1" applyFont="1" applyFill="1" applyBorder="1" applyAlignment="1" applyProtection="1">
      <alignment horizontal="center" vertical="center" wrapText="1"/>
    </xf>
    <xf numFmtId="49" fontId="5" fillId="2" borderId="18" xfId="3" applyNumberFormat="1" applyFont="1" applyFill="1" applyBorder="1" applyAlignment="1" applyProtection="1">
      <alignment horizontal="center" vertical="center" wrapText="1"/>
    </xf>
    <xf numFmtId="0" fontId="5" fillId="0" borderId="19" xfId="3" applyFont="1" applyFill="1" applyBorder="1" applyAlignment="1" applyProtection="1">
      <alignment horizontal="left" vertical="center" wrapText="1"/>
    </xf>
    <xf numFmtId="0" fontId="5" fillId="0" borderId="19" xfId="3" applyFont="1" applyFill="1" applyBorder="1" applyAlignment="1" applyProtection="1">
      <alignment horizontal="left" vertical="center" wrapText="1" indent="1"/>
    </xf>
    <xf numFmtId="0" fontId="5" fillId="0" borderId="20" xfId="3" applyFont="1" applyFill="1" applyBorder="1" applyAlignment="1" applyProtection="1">
      <alignment vertical="center" wrapText="1"/>
    </xf>
    <xf numFmtId="0" fontId="5" fillId="0" borderId="19" xfId="3" applyFont="1" applyFill="1" applyBorder="1" applyAlignment="1" applyProtection="1">
      <alignment horizontal="center" vertical="center" wrapText="1"/>
    </xf>
    <xf numFmtId="49" fontId="5" fillId="4" borderId="19" xfId="3" applyNumberFormat="1" applyFont="1" applyFill="1" applyBorder="1" applyAlignment="1" applyProtection="1">
      <alignment horizontal="left" vertical="center" wrapText="1"/>
      <protection locked="0"/>
    </xf>
    <xf numFmtId="49" fontId="5" fillId="6" borderId="19" xfId="5" applyNumberFormat="1" applyFont="1" applyFill="1" applyBorder="1" applyAlignment="1" applyProtection="1">
      <alignment horizontal="center" vertical="center" wrapText="1"/>
      <protection locked="0"/>
    </xf>
    <xf numFmtId="49" fontId="5" fillId="6" borderId="19" xfId="5" applyNumberFormat="1" applyFont="1" applyFill="1" applyBorder="1" applyAlignment="1" applyProtection="1">
      <alignment horizontal="left" vertical="center" wrapText="1"/>
    </xf>
    <xf numFmtId="4" fontId="5" fillId="3" borderId="19" xfId="3" applyNumberFormat="1" applyFont="1" applyFill="1" applyBorder="1" applyAlignment="1" applyProtection="1">
      <alignment horizontal="right" vertical="center" wrapText="1"/>
    </xf>
    <xf numFmtId="1" fontId="5" fillId="4" borderId="19" xfId="3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19" xfId="3" applyNumberFormat="1" applyFont="1" applyFill="1" applyBorder="1" applyAlignment="1" applyProtection="1">
      <alignment horizontal="center" vertical="center" wrapText="1"/>
    </xf>
    <xf numFmtId="0" fontId="5" fillId="4" borderId="19" xfId="3" applyNumberFormat="1" applyFont="1" applyFill="1" applyBorder="1" applyAlignment="1" applyProtection="1">
      <alignment horizontal="left" vertical="center" wrapText="1" indent="2"/>
      <protection locked="0"/>
    </xf>
    <xf numFmtId="4" fontId="5" fillId="4" borderId="19" xfId="3" applyNumberFormat="1" applyFont="1" applyFill="1" applyBorder="1" applyAlignment="1" applyProtection="1">
      <alignment horizontal="right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/>
    </xf>
    <xf numFmtId="0" fontId="5" fillId="0" borderId="19" xfId="3" applyFont="1" applyFill="1" applyBorder="1" applyAlignment="1" applyProtection="1">
      <alignment horizontal="left" vertical="center" wrapText="1" indent="2"/>
    </xf>
    <xf numFmtId="4" fontId="5" fillId="7" borderId="19" xfId="3" applyNumberFormat="1" applyFont="1" applyFill="1" applyBorder="1" applyAlignment="1" applyProtection="1">
      <alignment horizontal="right" vertical="center" wrapText="1"/>
      <protection locked="0"/>
    </xf>
    <xf numFmtId="3" fontId="5" fillId="7" borderId="19" xfId="3" applyNumberFormat="1" applyFont="1" applyFill="1" applyBorder="1" applyAlignment="1" applyProtection="1">
      <alignment horizontal="right" vertical="center" wrapText="1"/>
      <protection locked="0"/>
    </xf>
    <xf numFmtId="49" fontId="5" fillId="4" borderId="19" xfId="3" applyNumberFormat="1" applyFont="1" applyFill="1" applyBorder="1" applyAlignment="1" applyProtection="1">
      <alignment horizontal="left" vertical="center" wrapText="1" indent="1"/>
      <protection locked="0"/>
    </xf>
    <xf numFmtId="49" fontId="5" fillId="4" borderId="19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" applyNumberFormat="1" applyFont="1" applyFill="1" applyBorder="1" applyAlignment="1" applyProtection="1">
      <alignment horizontal="center" vertical="center" wrapText="1"/>
    </xf>
    <xf numFmtId="0" fontId="5" fillId="4" borderId="19" xfId="3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0" xfId="6" applyNumberFormat="1" applyFont="1" applyFill="1" applyBorder="1" applyAlignment="1" applyProtection="1">
      <alignment horizontal="right"/>
    </xf>
    <xf numFmtId="0" fontId="12" fillId="2" borderId="0" xfId="6" applyNumberFormat="1" applyFont="1" applyFill="1" applyBorder="1" applyAlignment="1" applyProtection="1"/>
    <xf numFmtId="0" fontId="5" fillId="2" borderId="0" xfId="6" applyNumberFormat="1" applyFont="1" applyFill="1" applyBorder="1" applyAlignment="1" applyProtection="1"/>
    <xf numFmtId="0" fontId="9" fillId="0" borderId="0" xfId="3" applyFont="1" applyFill="1" applyAlignment="1" applyProtection="1">
      <alignment vertical="center" wrapText="1"/>
    </xf>
    <xf numFmtId="0" fontId="9" fillId="2" borderId="0" xfId="6" applyNumberFormat="1" applyFont="1" applyFill="1" applyBorder="1" applyAlignment="1" applyProtection="1">
      <alignment horizontal="center" wrapText="1"/>
    </xf>
    <xf numFmtId="49" fontId="5" fillId="4" borderId="9" xfId="3" applyNumberFormat="1" applyFont="1" applyFill="1" applyBorder="1" applyAlignment="1" applyProtection="1">
      <alignment horizontal="left" vertical="center" wrapText="1"/>
      <protection locked="0"/>
    </xf>
    <xf numFmtId="0" fontId="9" fillId="2" borderId="21" xfId="6" applyNumberFormat="1" applyFont="1" applyFill="1" applyBorder="1" applyAlignment="1" applyProtection="1">
      <alignment horizontal="center" wrapText="1"/>
    </xf>
    <xf numFmtId="49" fontId="0" fillId="6" borderId="9" xfId="5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5" applyNumberFormat="1" applyFont="1" applyFill="1" applyBorder="1" applyAlignment="1" applyProtection="1">
      <alignment horizontal="left" vertical="center" wrapText="1"/>
    </xf>
    <xf numFmtId="1" fontId="5" fillId="4" borderId="9" xfId="3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0" fontId="5" fillId="4" borderId="9" xfId="3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21" xfId="6" applyNumberFormat="1" applyFont="1" applyFill="1" applyBorder="1" applyAlignment="1" applyProtection="1"/>
    <xf numFmtId="4" fontId="5" fillId="7" borderId="1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5" fillId="4" borderId="9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9" xfId="3" applyFont="1" applyFill="1" applyBorder="1" applyAlignment="1" applyProtection="1">
      <alignment horizontal="left" vertical="center" wrapText="1" indent="2"/>
    </xf>
    <xf numFmtId="0" fontId="12" fillId="0" borderId="20" xfId="6" applyFont="1" applyBorder="1"/>
    <xf numFmtId="0" fontId="5" fillId="0" borderId="0" xfId="7" applyFont="1" applyBorder="1" applyAlignment="1" applyProtection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2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3" fontId="13" fillId="0" borderId="23" xfId="0" applyNumberFormat="1" applyFont="1" applyFill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horizontal="left" vertical="center" wrapText="1"/>
    </xf>
    <xf numFmtId="0" fontId="13" fillId="8" borderId="23" xfId="0" applyFont="1" applyFill="1" applyBorder="1" applyAlignment="1">
      <alignment horizontal="left" vertical="center" wrapText="1"/>
    </xf>
    <xf numFmtId="0" fontId="5" fillId="8" borderId="19" xfId="3" applyFont="1" applyFill="1" applyBorder="1" applyAlignment="1" applyProtection="1">
      <alignment horizontal="center" vertical="center" wrapText="1"/>
    </xf>
    <xf numFmtId="49" fontId="5" fillId="8" borderId="19" xfId="5" applyNumberFormat="1" applyFont="1" applyFill="1" applyBorder="1" applyAlignment="1" applyProtection="1">
      <alignment horizontal="center" vertical="center" wrapText="1"/>
      <protection locked="0"/>
    </xf>
    <xf numFmtId="4" fontId="5" fillId="8" borderId="19" xfId="3" applyNumberFormat="1" applyFont="1" applyFill="1" applyBorder="1" applyAlignment="1" applyProtection="1">
      <alignment horizontal="right" vertical="center" wrapText="1"/>
    </xf>
    <xf numFmtId="4" fontId="5" fillId="8" borderId="19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</cellXfs>
  <cellStyles count="9">
    <cellStyle name="Заголовок" xfId="2"/>
    <cellStyle name="ЗаголовокСтолбца" xfId="4"/>
    <cellStyle name="Обычный" xfId="0" builtinId="0"/>
    <cellStyle name="Обычный 11" xfId="8"/>
    <cellStyle name="Обычный 12" xfId="6"/>
    <cellStyle name="Обычный_Forma_5_Книга2" xfId="7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197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%20OPEN%20INFO%20BALANCE%20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ОАО "ТГК-6"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7"/>
  <sheetViews>
    <sheetView tabSelected="1" workbookViewId="0">
      <pane ySplit="7" topLeftCell="A68" activePane="bottomLeft" state="frozen"/>
      <selection pane="bottomLeft" activeCell="B89" sqref="B89"/>
    </sheetView>
  </sheetViews>
  <sheetFormatPr defaultRowHeight="15" x14ac:dyDescent="0.25"/>
  <cols>
    <col min="1" max="1" width="8.5703125" customWidth="1"/>
    <col min="2" max="2" width="36.5703125" customWidth="1"/>
    <col min="3" max="4" width="18.28515625" customWidth="1"/>
    <col min="5" max="5" width="18.85546875" customWidth="1"/>
    <col min="6" max="6" width="24.42578125" customWidth="1"/>
    <col min="7" max="7" width="17" customWidth="1"/>
    <col min="8" max="8" width="17.28515625" customWidth="1"/>
    <col min="9" max="9" width="17" customWidth="1"/>
    <col min="10" max="10" width="14.5703125" customWidth="1"/>
    <col min="11" max="11" width="15.5703125" customWidth="1"/>
    <col min="12" max="73" width="15.140625" customWidth="1"/>
  </cols>
  <sheetData>
    <row r="1" spans="1:73" x14ac:dyDescent="0.25">
      <c r="A1" s="81" t="s">
        <v>106</v>
      </c>
      <c r="B1" s="81"/>
      <c r="C1" s="81"/>
      <c r="D1" s="81"/>
      <c r="E1" s="21"/>
      <c r="F1" s="54"/>
    </row>
    <row r="2" spans="1:73" ht="15" customHeight="1" x14ac:dyDescent="0.25">
      <c r="A2" s="82" t="s">
        <v>139</v>
      </c>
      <c r="B2" s="82"/>
      <c r="C2" s="82"/>
      <c r="D2" s="82"/>
      <c r="E2" s="21"/>
      <c r="F2" s="54"/>
    </row>
    <row r="3" spans="1:73" x14ac:dyDescent="0.25">
      <c r="A3" s="1"/>
      <c r="B3" s="2"/>
      <c r="C3" s="2"/>
      <c r="D3" s="3"/>
      <c r="E3" s="21"/>
      <c r="F3" s="54"/>
    </row>
    <row r="4" spans="1:73" x14ac:dyDescent="0.25">
      <c r="A4" s="1"/>
      <c r="B4" s="2"/>
      <c r="C4" s="2"/>
      <c r="D4" s="3"/>
      <c r="E4" s="21"/>
      <c r="F4" s="54"/>
    </row>
    <row r="5" spans="1:73" ht="15.75" thickBot="1" x14ac:dyDescent="0.3">
      <c r="A5" s="4" t="s">
        <v>0</v>
      </c>
      <c r="B5" s="5" t="s">
        <v>21</v>
      </c>
      <c r="C5" s="6" t="s">
        <v>1</v>
      </c>
      <c r="D5" s="6" t="s">
        <v>2</v>
      </c>
      <c r="E5" s="24" t="s">
        <v>143</v>
      </c>
      <c r="F5" s="24" t="s">
        <v>144</v>
      </c>
      <c r="G5" s="24" t="s">
        <v>145</v>
      </c>
      <c r="H5" s="24" t="s">
        <v>146</v>
      </c>
      <c r="I5" s="24" t="s">
        <v>147</v>
      </c>
      <c r="J5" s="24" t="s">
        <v>148</v>
      </c>
      <c r="K5" s="24" t="s">
        <v>149</v>
      </c>
      <c r="L5" s="24" t="s">
        <v>150</v>
      </c>
      <c r="M5" s="24" t="s">
        <v>151</v>
      </c>
      <c r="N5" s="24" t="s">
        <v>152</v>
      </c>
      <c r="O5" s="24" t="s">
        <v>153</v>
      </c>
      <c r="P5" s="24" t="s">
        <v>154</v>
      </c>
      <c r="Q5" s="24" t="s">
        <v>155</v>
      </c>
      <c r="R5" s="24" t="s">
        <v>156</v>
      </c>
      <c r="S5" s="24" t="s">
        <v>157</v>
      </c>
      <c r="T5" s="24" t="s">
        <v>158</v>
      </c>
      <c r="U5" s="24" t="s">
        <v>159</v>
      </c>
      <c r="V5" s="24" t="s">
        <v>160</v>
      </c>
      <c r="W5" s="24" t="s">
        <v>161</v>
      </c>
      <c r="X5" s="24" t="s">
        <v>162</v>
      </c>
      <c r="Y5" s="24" t="s">
        <v>163</v>
      </c>
      <c r="Z5" s="24" t="s">
        <v>164</v>
      </c>
      <c r="AA5" s="24" t="s">
        <v>165</v>
      </c>
      <c r="AB5" s="24" t="s">
        <v>182</v>
      </c>
      <c r="AC5" s="24" t="s">
        <v>183</v>
      </c>
      <c r="AD5" s="24" t="s">
        <v>184</v>
      </c>
      <c r="AE5" s="24" t="s">
        <v>185</v>
      </c>
      <c r="AF5" s="24" t="s">
        <v>186</v>
      </c>
      <c r="AG5" s="24" t="s">
        <v>187</v>
      </c>
      <c r="AH5" s="24" t="s">
        <v>188</v>
      </c>
      <c r="AI5" s="24" t="s">
        <v>189</v>
      </c>
      <c r="AJ5" s="24" t="s">
        <v>190</v>
      </c>
      <c r="AK5" s="24" t="s">
        <v>191</v>
      </c>
      <c r="AL5" s="24" t="s">
        <v>192</v>
      </c>
      <c r="AM5" s="24" t="s">
        <v>209</v>
      </c>
      <c r="AN5" s="24" t="s">
        <v>210</v>
      </c>
      <c r="AO5" s="24" t="s">
        <v>211</v>
      </c>
      <c r="AP5" s="24" t="s">
        <v>212</v>
      </c>
      <c r="AQ5" s="24" t="s">
        <v>213</v>
      </c>
      <c r="AR5" s="24" t="s">
        <v>214</v>
      </c>
      <c r="AS5" s="24" t="s">
        <v>215</v>
      </c>
      <c r="AT5" s="24" t="s">
        <v>216</v>
      </c>
      <c r="AU5" s="24" t="s">
        <v>217</v>
      </c>
      <c r="AV5" s="24" t="s">
        <v>218</v>
      </c>
      <c r="AW5" s="24" t="s">
        <v>229</v>
      </c>
      <c r="AX5" s="24" t="s">
        <v>230</v>
      </c>
      <c r="AY5" s="24" t="s">
        <v>231</v>
      </c>
      <c r="AZ5" s="24" t="s">
        <v>232</v>
      </c>
      <c r="BA5" s="24" t="s">
        <v>233</v>
      </c>
      <c r="BB5" s="24" t="s">
        <v>234</v>
      </c>
      <c r="BC5" s="24" t="s">
        <v>235</v>
      </c>
      <c r="BD5" s="24" t="s">
        <v>236</v>
      </c>
      <c r="BE5" s="24" t="s">
        <v>237</v>
      </c>
      <c r="BF5" s="24" t="s">
        <v>238</v>
      </c>
      <c r="BG5" s="24" t="s">
        <v>239</v>
      </c>
      <c r="BH5" s="24" t="s">
        <v>240</v>
      </c>
      <c r="BI5" s="24" t="s">
        <v>241</v>
      </c>
      <c r="BJ5" s="24" t="s">
        <v>256</v>
      </c>
      <c r="BK5" s="24" t="s">
        <v>257</v>
      </c>
      <c r="BL5" s="24" t="s">
        <v>258</v>
      </c>
      <c r="BM5" s="24" t="s">
        <v>259</v>
      </c>
      <c r="BN5" s="24" t="s">
        <v>261</v>
      </c>
      <c r="BO5" s="24" t="s">
        <v>262</v>
      </c>
      <c r="BP5" s="24" t="s">
        <v>263</v>
      </c>
      <c r="BQ5" s="24" t="s">
        <v>264</v>
      </c>
      <c r="BR5" s="24" t="s">
        <v>265</v>
      </c>
      <c r="BS5" s="24" t="s">
        <v>266</v>
      </c>
      <c r="BT5" s="24" t="s">
        <v>267</v>
      </c>
      <c r="BU5" s="24" t="s">
        <v>268</v>
      </c>
    </row>
    <row r="6" spans="1:73" ht="15.75" thickTop="1" x14ac:dyDescent="0.25">
      <c r="A6" s="7" t="s">
        <v>3</v>
      </c>
      <c r="B6" s="7" t="s">
        <v>4</v>
      </c>
      <c r="C6" s="7" t="s">
        <v>5</v>
      </c>
      <c r="D6" s="7" t="s">
        <v>6</v>
      </c>
      <c r="E6" s="29" t="s">
        <v>6</v>
      </c>
      <c r="F6" s="55"/>
      <c r="G6" s="69"/>
    </row>
    <row r="7" spans="1:73" ht="122.25" customHeight="1" x14ac:dyDescent="0.25">
      <c r="A7" s="8">
        <v>1</v>
      </c>
      <c r="B7" s="9" t="s">
        <v>22</v>
      </c>
      <c r="C7" s="10" t="s">
        <v>8</v>
      </c>
      <c r="D7" s="56" t="s">
        <v>140</v>
      </c>
      <c r="E7" s="70" t="s">
        <v>138</v>
      </c>
      <c r="F7" s="71" t="s">
        <v>142</v>
      </c>
      <c r="G7" s="70" t="s">
        <v>166</v>
      </c>
      <c r="H7" s="70" t="s">
        <v>167</v>
      </c>
      <c r="I7" s="70" t="s">
        <v>168</v>
      </c>
      <c r="J7" s="70" t="s">
        <v>169</v>
      </c>
      <c r="K7" s="70" t="s">
        <v>170</v>
      </c>
      <c r="L7" s="70" t="s">
        <v>171</v>
      </c>
      <c r="M7" s="70" t="s">
        <v>172</v>
      </c>
      <c r="N7" s="70" t="s">
        <v>173</v>
      </c>
      <c r="O7" s="70" t="s">
        <v>174</v>
      </c>
      <c r="P7" s="70" t="s">
        <v>175</v>
      </c>
      <c r="Q7" s="70" t="s">
        <v>176</v>
      </c>
      <c r="R7" s="70" t="s">
        <v>177</v>
      </c>
      <c r="S7" s="71" t="s">
        <v>178</v>
      </c>
      <c r="T7" s="70" t="s">
        <v>179</v>
      </c>
      <c r="U7" s="70" t="s">
        <v>180</v>
      </c>
      <c r="V7" s="70" t="s">
        <v>181</v>
      </c>
      <c r="W7" s="72" t="s">
        <v>193</v>
      </c>
      <c r="X7" s="72" t="s">
        <v>194</v>
      </c>
      <c r="Y7" s="70" t="s">
        <v>195</v>
      </c>
      <c r="Z7" s="70" t="s">
        <v>196</v>
      </c>
      <c r="AA7" s="70" t="s">
        <v>197</v>
      </c>
      <c r="AB7" s="70" t="s">
        <v>198</v>
      </c>
      <c r="AC7" s="70" t="s">
        <v>199</v>
      </c>
      <c r="AD7" s="70" t="s">
        <v>200</v>
      </c>
      <c r="AE7" s="70" t="s">
        <v>201</v>
      </c>
      <c r="AF7" s="70" t="s">
        <v>202</v>
      </c>
      <c r="AG7" s="70" t="s">
        <v>203</v>
      </c>
      <c r="AH7" s="70" t="s">
        <v>204</v>
      </c>
      <c r="AI7" s="70" t="s">
        <v>205</v>
      </c>
      <c r="AJ7" s="70" t="s">
        <v>206</v>
      </c>
      <c r="AK7" s="70" t="s">
        <v>207</v>
      </c>
      <c r="AL7" s="70" t="s">
        <v>208</v>
      </c>
      <c r="AM7" s="70" t="s">
        <v>219</v>
      </c>
      <c r="AN7" s="70" t="s">
        <v>220</v>
      </c>
      <c r="AO7" s="70" t="s">
        <v>221</v>
      </c>
      <c r="AP7" s="70" t="s">
        <v>222</v>
      </c>
      <c r="AQ7" s="70" t="s">
        <v>223</v>
      </c>
      <c r="AR7" s="70" t="s">
        <v>224</v>
      </c>
      <c r="AS7" s="70" t="s">
        <v>225</v>
      </c>
      <c r="AT7" s="70" t="s">
        <v>226</v>
      </c>
      <c r="AU7" s="70" t="s">
        <v>227</v>
      </c>
      <c r="AV7" s="73" t="s">
        <v>228</v>
      </c>
      <c r="AW7" s="70" t="s">
        <v>242</v>
      </c>
      <c r="AX7" s="70" t="s">
        <v>243</v>
      </c>
      <c r="AY7" s="74" t="s">
        <v>244</v>
      </c>
      <c r="AZ7" s="74" t="s">
        <v>245</v>
      </c>
      <c r="BA7" s="75" t="s">
        <v>246</v>
      </c>
      <c r="BB7" s="70" t="s">
        <v>247</v>
      </c>
      <c r="BC7" s="70" t="s">
        <v>248</v>
      </c>
      <c r="BD7" s="70" t="s">
        <v>249</v>
      </c>
      <c r="BE7" s="72" t="s">
        <v>250</v>
      </c>
      <c r="BF7" s="72" t="s">
        <v>251</v>
      </c>
      <c r="BG7" s="72" t="s">
        <v>252</v>
      </c>
      <c r="BH7" s="70" t="s">
        <v>253</v>
      </c>
      <c r="BI7" s="70" t="s">
        <v>255</v>
      </c>
      <c r="BJ7" s="70" t="s">
        <v>254</v>
      </c>
      <c r="BK7" s="70" t="s">
        <v>260</v>
      </c>
      <c r="BL7" s="70" t="s">
        <v>269</v>
      </c>
      <c r="BM7" s="70" t="s">
        <v>270</v>
      </c>
      <c r="BN7" s="70" t="s">
        <v>271</v>
      </c>
      <c r="BO7" s="70" t="s">
        <v>272</v>
      </c>
      <c r="BP7" s="70" t="s">
        <v>273</v>
      </c>
      <c r="BQ7" s="70" t="s">
        <v>274</v>
      </c>
      <c r="BR7" s="70" t="s">
        <v>275</v>
      </c>
      <c r="BS7" s="70" t="s">
        <v>276</v>
      </c>
      <c r="BT7" s="70" t="s">
        <v>277</v>
      </c>
      <c r="BU7" s="71" t="s">
        <v>278</v>
      </c>
    </row>
    <row r="8" spans="1:73" ht="22.5" x14ac:dyDescent="0.25">
      <c r="A8" s="8">
        <v>2</v>
      </c>
      <c r="B8" s="9" t="s">
        <v>23</v>
      </c>
      <c r="C8" s="10" t="s">
        <v>8</v>
      </c>
      <c r="D8" s="58" t="s">
        <v>140</v>
      </c>
      <c r="E8" s="34" t="s">
        <v>8</v>
      </c>
      <c r="F8" s="34" t="s">
        <v>8</v>
      </c>
      <c r="G8" s="34" t="s">
        <v>8</v>
      </c>
      <c r="H8" s="34" t="s">
        <v>8</v>
      </c>
      <c r="I8" s="34" t="s">
        <v>8</v>
      </c>
      <c r="J8" s="34" t="s">
        <v>8</v>
      </c>
      <c r="K8" s="34" t="s">
        <v>8</v>
      </c>
      <c r="L8" s="34" t="s">
        <v>8</v>
      </c>
      <c r="M8" s="34" t="s">
        <v>8</v>
      </c>
      <c r="N8" s="34" t="s">
        <v>8</v>
      </c>
      <c r="O8" s="34" t="s">
        <v>8</v>
      </c>
      <c r="P8" s="34" t="s">
        <v>8</v>
      </c>
      <c r="Q8" s="34" t="s">
        <v>8</v>
      </c>
      <c r="R8" s="34" t="s">
        <v>8</v>
      </c>
      <c r="S8" s="34" t="s">
        <v>8</v>
      </c>
      <c r="T8" s="34" t="s">
        <v>8</v>
      </c>
      <c r="U8" s="34" t="s">
        <v>8</v>
      </c>
      <c r="V8" s="34" t="s">
        <v>8</v>
      </c>
      <c r="W8" s="34" t="s">
        <v>8</v>
      </c>
      <c r="X8" s="34" t="s">
        <v>8</v>
      </c>
      <c r="Y8" s="34" t="s">
        <v>8</v>
      </c>
      <c r="Z8" s="34" t="s">
        <v>8</v>
      </c>
      <c r="AA8" s="34" t="s">
        <v>8</v>
      </c>
      <c r="AB8" s="34" t="s">
        <v>8</v>
      </c>
      <c r="AC8" s="34" t="s">
        <v>8</v>
      </c>
      <c r="AD8" s="34" t="s">
        <v>8</v>
      </c>
      <c r="AE8" s="34" t="s">
        <v>8</v>
      </c>
      <c r="AF8" s="34" t="s">
        <v>8</v>
      </c>
      <c r="AG8" s="34" t="s">
        <v>8</v>
      </c>
      <c r="AH8" s="34" t="s">
        <v>8</v>
      </c>
      <c r="AI8" s="34" t="s">
        <v>8</v>
      </c>
      <c r="AJ8" s="34" t="s">
        <v>8</v>
      </c>
      <c r="AK8" s="34" t="s">
        <v>8</v>
      </c>
      <c r="AL8" s="34" t="s">
        <v>8</v>
      </c>
      <c r="AM8" s="34" t="s">
        <v>8</v>
      </c>
      <c r="AN8" s="34" t="s">
        <v>8</v>
      </c>
      <c r="AO8" s="34" t="s">
        <v>8</v>
      </c>
      <c r="AP8" s="34" t="s">
        <v>8</v>
      </c>
      <c r="AQ8" s="34" t="s">
        <v>8</v>
      </c>
      <c r="AR8" s="34" t="s">
        <v>8</v>
      </c>
      <c r="AS8" s="34" t="s">
        <v>8</v>
      </c>
      <c r="AT8" s="34" t="s">
        <v>8</v>
      </c>
      <c r="AU8" s="34" t="s">
        <v>8</v>
      </c>
      <c r="AV8" s="34" t="s">
        <v>8</v>
      </c>
      <c r="AW8" s="34" t="s">
        <v>8</v>
      </c>
      <c r="AX8" s="34" t="s">
        <v>8</v>
      </c>
      <c r="AY8" s="34" t="s">
        <v>8</v>
      </c>
      <c r="AZ8" s="34" t="s">
        <v>8</v>
      </c>
      <c r="BA8" s="34" t="s">
        <v>8</v>
      </c>
      <c r="BB8" s="34" t="s">
        <v>8</v>
      </c>
      <c r="BC8" s="34" t="s">
        <v>8</v>
      </c>
      <c r="BD8" s="34" t="s">
        <v>8</v>
      </c>
      <c r="BE8" s="34" t="s">
        <v>8</v>
      </c>
      <c r="BF8" s="34" t="s">
        <v>8</v>
      </c>
      <c r="BG8" s="34" t="s">
        <v>8</v>
      </c>
      <c r="BH8" s="34" t="s">
        <v>8</v>
      </c>
      <c r="BI8" s="34" t="s">
        <v>8</v>
      </c>
      <c r="BJ8" s="34" t="s">
        <v>8</v>
      </c>
      <c r="BK8" s="34" t="s">
        <v>8</v>
      </c>
      <c r="BL8" s="34" t="s">
        <v>8</v>
      </c>
      <c r="BM8" s="34" t="s">
        <v>8</v>
      </c>
      <c r="BN8" s="34" t="s">
        <v>8</v>
      </c>
      <c r="BO8" s="34" t="s">
        <v>8</v>
      </c>
      <c r="BP8" s="34" t="s">
        <v>8</v>
      </c>
      <c r="BQ8" s="34" t="s">
        <v>8</v>
      </c>
      <c r="BR8" s="34" t="s">
        <v>8</v>
      </c>
      <c r="BS8" s="34" t="s">
        <v>8</v>
      </c>
      <c r="BT8" s="34" t="s">
        <v>8</v>
      </c>
      <c r="BU8" s="34" t="s">
        <v>8</v>
      </c>
    </row>
    <row r="9" spans="1:73" x14ac:dyDescent="0.25">
      <c r="A9" s="8" t="s">
        <v>5</v>
      </c>
      <c r="B9" s="9" t="s">
        <v>108</v>
      </c>
      <c r="C9" s="10" t="s">
        <v>8</v>
      </c>
      <c r="D9" s="59"/>
      <c r="E9" s="34" t="s">
        <v>8</v>
      </c>
      <c r="F9" s="34" t="s">
        <v>8</v>
      </c>
      <c r="G9" s="34" t="s">
        <v>8</v>
      </c>
      <c r="H9" s="34" t="s">
        <v>8</v>
      </c>
      <c r="I9" s="34" t="s">
        <v>8</v>
      </c>
      <c r="J9" s="34" t="s">
        <v>8</v>
      </c>
      <c r="K9" s="34" t="s">
        <v>8</v>
      </c>
      <c r="L9" s="34" t="s">
        <v>8</v>
      </c>
      <c r="M9" s="34" t="s">
        <v>8</v>
      </c>
      <c r="N9" s="34" t="s">
        <v>8</v>
      </c>
      <c r="O9" s="34" t="s">
        <v>8</v>
      </c>
      <c r="P9" s="34" t="s">
        <v>8</v>
      </c>
      <c r="Q9" s="34" t="s">
        <v>8</v>
      </c>
      <c r="R9" s="34" t="s">
        <v>8</v>
      </c>
      <c r="S9" s="34" t="s">
        <v>8</v>
      </c>
      <c r="T9" s="34" t="s">
        <v>8</v>
      </c>
      <c r="U9" s="34" t="s">
        <v>8</v>
      </c>
      <c r="V9" s="34" t="s">
        <v>8</v>
      </c>
      <c r="W9" s="34" t="s">
        <v>8</v>
      </c>
      <c r="X9" s="34" t="s">
        <v>8</v>
      </c>
      <c r="Y9" s="34" t="s">
        <v>8</v>
      </c>
      <c r="Z9" s="34" t="s">
        <v>8</v>
      </c>
      <c r="AA9" s="34" t="s">
        <v>8</v>
      </c>
      <c r="AB9" s="34" t="s">
        <v>8</v>
      </c>
      <c r="AC9" s="34" t="s">
        <v>8</v>
      </c>
      <c r="AD9" s="34" t="s">
        <v>8</v>
      </c>
      <c r="AE9" s="34" t="s">
        <v>8</v>
      </c>
      <c r="AF9" s="34" t="s">
        <v>8</v>
      </c>
      <c r="AG9" s="34" t="s">
        <v>8</v>
      </c>
      <c r="AH9" s="34" t="s">
        <v>8</v>
      </c>
      <c r="AI9" s="34" t="s">
        <v>8</v>
      </c>
      <c r="AJ9" s="34" t="s">
        <v>8</v>
      </c>
      <c r="AK9" s="34" t="s">
        <v>8</v>
      </c>
      <c r="AL9" s="34" t="s">
        <v>8</v>
      </c>
      <c r="AM9" s="34" t="s">
        <v>8</v>
      </c>
      <c r="AN9" s="34" t="s">
        <v>8</v>
      </c>
      <c r="AO9" s="34" t="s">
        <v>8</v>
      </c>
      <c r="AP9" s="34" t="s">
        <v>8</v>
      </c>
      <c r="AQ9" s="34" t="s">
        <v>8</v>
      </c>
      <c r="AR9" s="34" t="s">
        <v>8</v>
      </c>
      <c r="AS9" s="34" t="s">
        <v>8</v>
      </c>
      <c r="AT9" s="34" t="s">
        <v>8</v>
      </c>
      <c r="AU9" s="34" t="s">
        <v>8</v>
      </c>
      <c r="AV9" s="34" t="s">
        <v>8</v>
      </c>
      <c r="AW9" s="34" t="s">
        <v>8</v>
      </c>
      <c r="AX9" s="34" t="s">
        <v>8</v>
      </c>
      <c r="AY9" s="34" t="s">
        <v>8</v>
      </c>
      <c r="AZ9" s="34" t="s">
        <v>8</v>
      </c>
      <c r="BA9" s="34" t="s">
        <v>8</v>
      </c>
      <c r="BB9" s="34" t="s">
        <v>8</v>
      </c>
      <c r="BC9" s="34" t="s">
        <v>8</v>
      </c>
      <c r="BD9" s="34" t="s">
        <v>8</v>
      </c>
      <c r="BE9" s="34" t="s">
        <v>8</v>
      </c>
      <c r="BF9" s="34" t="s">
        <v>8</v>
      </c>
      <c r="BG9" s="34" t="s">
        <v>8</v>
      </c>
      <c r="BH9" s="34" t="s">
        <v>8</v>
      </c>
      <c r="BI9" s="34" t="s">
        <v>8</v>
      </c>
      <c r="BJ9" s="34" t="s">
        <v>8</v>
      </c>
      <c r="BK9" s="34" t="s">
        <v>8</v>
      </c>
      <c r="BL9" s="34" t="s">
        <v>8</v>
      </c>
      <c r="BM9" s="34" t="s">
        <v>8</v>
      </c>
      <c r="BN9" s="34" t="s">
        <v>8</v>
      </c>
      <c r="BO9" s="34" t="s">
        <v>8</v>
      </c>
      <c r="BP9" s="34" t="s">
        <v>8</v>
      </c>
      <c r="BQ9" s="34" t="s">
        <v>8</v>
      </c>
      <c r="BR9" s="34" t="s">
        <v>8</v>
      </c>
      <c r="BS9" s="34" t="s">
        <v>8</v>
      </c>
      <c r="BT9" s="34" t="s">
        <v>8</v>
      </c>
      <c r="BU9" s="34" t="s">
        <v>8</v>
      </c>
    </row>
    <row r="10" spans="1:73" ht="33.75" x14ac:dyDescent="0.25">
      <c r="A10" s="8" t="s">
        <v>6</v>
      </c>
      <c r="B10" s="9" t="s">
        <v>109</v>
      </c>
      <c r="C10" s="10" t="s">
        <v>8</v>
      </c>
      <c r="D10" s="56"/>
      <c r="E10" s="34" t="s">
        <v>8</v>
      </c>
      <c r="F10" s="34" t="s">
        <v>8</v>
      </c>
      <c r="G10" s="34" t="s">
        <v>8</v>
      </c>
      <c r="H10" s="34" t="s">
        <v>8</v>
      </c>
      <c r="I10" s="34" t="s">
        <v>8</v>
      </c>
      <c r="J10" s="34" t="s">
        <v>8</v>
      </c>
      <c r="K10" s="34" t="s">
        <v>8</v>
      </c>
      <c r="L10" s="34" t="s">
        <v>8</v>
      </c>
      <c r="M10" s="34" t="s">
        <v>8</v>
      </c>
      <c r="N10" s="34" t="s">
        <v>8</v>
      </c>
      <c r="O10" s="34" t="s">
        <v>8</v>
      </c>
      <c r="P10" s="34" t="s">
        <v>8</v>
      </c>
      <c r="Q10" s="34" t="s">
        <v>8</v>
      </c>
      <c r="R10" s="34" t="s">
        <v>8</v>
      </c>
      <c r="S10" s="34" t="s">
        <v>8</v>
      </c>
      <c r="T10" s="34" t="s">
        <v>8</v>
      </c>
      <c r="U10" s="34" t="s">
        <v>8</v>
      </c>
      <c r="V10" s="34" t="s">
        <v>8</v>
      </c>
      <c r="W10" s="34" t="s">
        <v>8</v>
      </c>
      <c r="X10" s="34" t="s">
        <v>8</v>
      </c>
      <c r="Y10" s="34" t="s">
        <v>8</v>
      </c>
      <c r="Z10" s="34" t="s">
        <v>8</v>
      </c>
      <c r="AA10" s="34" t="s">
        <v>8</v>
      </c>
      <c r="AB10" s="34" t="s">
        <v>8</v>
      </c>
      <c r="AC10" s="34" t="s">
        <v>8</v>
      </c>
      <c r="AD10" s="34" t="s">
        <v>8</v>
      </c>
      <c r="AE10" s="34" t="s">
        <v>8</v>
      </c>
      <c r="AF10" s="34" t="s">
        <v>8</v>
      </c>
      <c r="AG10" s="34" t="s">
        <v>8</v>
      </c>
      <c r="AH10" s="34" t="s">
        <v>8</v>
      </c>
      <c r="AI10" s="34" t="s">
        <v>8</v>
      </c>
      <c r="AJ10" s="34" t="s">
        <v>8</v>
      </c>
      <c r="AK10" s="34" t="s">
        <v>8</v>
      </c>
      <c r="AL10" s="34" t="s">
        <v>8</v>
      </c>
      <c r="AM10" s="34" t="s">
        <v>8</v>
      </c>
      <c r="AN10" s="34" t="s">
        <v>8</v>
      </c>
      <c r="AO10" s="34" t="s">
        <v>8</v>
      </c>
      <c r="AP10" s="34" t="s">
        <v>8</v>
      </c>
      <c r="AQ10" s="34" t="s">
        <v>8</v>
      </c>
      <c r="AR10" s="34" t="s">
        <v>8</v>
      </c>
      <c r="AS10" s="34" t="s">
        <v>8</v>
      </c>
      <c r="AT10" s="34" t="s">
        <v>8</v>
      </c>
      <c r="AU10" s="34" t="s">
        <v>8</v>
      </c>
      <c r="AV10" s="34" t="s">
        <v>8</v>
      </c>
      <c r="AW10" s="34" t="s">
        <v>8</v>
      </c>
      <c r="AX10" s="34" t="s">
        <v>8</v>
      </c>
      <c r="AY10" s="34" t="s">
        <v>8</v>
      </c>
      <c r="AZ10" s="34" t="s">
        <v>8</v>
      </c>
      <c r="BA10" s="34" t="s">
        <v>8</v>
      </c>
      <c r="BB10" s="34" t="s">
        <v>8</v>
      </c>
      <c r="BC10" s="34" t="s">
        <v>8</v>
      </c>
      <c r="BD10" s="34" t="s">
        <v>8</v>
      </c>
      <c r="BE10" s="34" t="s">
        <v>8</v>
      </c>
      <c r="BF10" s="34" t="s">
        <v>8</v>
      </c>
      <c r="BG10" s="34" t="s">
        <v>8</v>
      </c>
      <c r="BH10" s="34" t="s">
        <v>8</v>
      </c>
      <c r="BI10" s="34" t="s">
        <v>8</v>
      </c>
      <c r="BJ10" s="34" t="s">
        <v>8</v>
      </c>
      <c r="BK10" s="34" t="s">
        <v>8</v>
      </c>
      <c r="BL10" s="34" t="s">
        <v>8</v>
      </c>
      <c r="BM10" s="34" t="s">
        <v>8</v>
      </c>
      <c r="BN10" s="34" t="s">
        <v>8</v>
      </c>
      <c r="BO10" s="34" t="s">
        <v>8</v>
      </c>
      <c r="BP10" s="34" t="s">
        <v>8</v>
      </c>
      <c r="BQ10" s="34" t="s">
        <v>8</v>
      </c>
      <c r="BR10" s="34" t="s">
        <v>8</v>
      </c>
      <c r="BS10" s="34" t="s">
        <v>8</v>
      </c>
      <c r="BT10" s="34" t="s">
        <v>8</v>
      </c>
      <c r="BU10" s="34" t="s">
        <v>8</v>
      </c>
    </row>
    <row r="11" spans="1:73" ht="33.75" x14ac:dyDescent="0.25">
      <c r="A11" s="8" t="s">
        <v>9</v>
      </c>
      <c r="B11" s="9" t="s">
        <v>26</v>
      </c>
      <c r="C11" s="10" t="s">
        <v>8</v>
      </c>
      <c r="D11" s="56"/>
      <c r="E11" s="34" t="s">
        <v>8</v>
      </c>
      <c r="F11" s="34" t="s">
        <v>8</v>
      </c>
      <c r="G11" s="34" t="s">
        <v>8</v>
      </c>
      <c r="H11" s="34" t="s">
        <v>8</v>
      </c>
      <c r="I11" s="34" t="s">
        <v>8</v>
      </c>
      <c r="J11" s="34" t="s">
        <v>8</v>
      </c>
      <c r="K11" s="34" t="s">
        <v>8</v>
      </c>
      <c r="L11" s="34" t="s">
        <v>8</v>
      </c>
      <c r="M11" s="34" t="s">
        <v>8</v>
      </c>
      <c r="N11" s="34" t="s">
        <v>8</v>
      </c>
      <c r="O11" s="34" t="s">
        <v>8</v>
      </c>
      <c r="P11" s="34" t="s">
        <v>8</v>
      </c>
      <c r="Q11" s="34" t="s">
        <v>8</v>
      </c>
      <c r="R11" s="34" t="s">
        <v>8</v>
      </c>
      <c r="S11" s="34" t="s">
        <v>8</v>
      </c>
      <c r="T11" s="34" t="s">
        <v>8</v>
      </c>
      <c r="U11" s="34" t="s">
        <v>8</v>
      </c>
      <c r="V11" s="34" t="s">
        <v>8</v>
      </c>
      <c r="W11" s="34" t="s">
        <v>8</v>
      </c>
      <c r="X11" s="34" t="s">
        <v>8</v>
      </c>
      <c r="Y11" s="34" t="s">
        <v>8</v>
      </c>
      <c r="Z11" s="34" t="s">
        <v>8</v>
      </c>
      <c r="AA11" s="34" t="s">
        <v>8</v>
      </c>
      <c r="AB11" s="34" t="s">
        <v>8</v>
      </c>
      <c r="AC11" s="34" t="s">
        <v>8</v>
      </c>
      <c r="AD11" s="34" t="s">
        <v>8</v>
      </c>
      <c r="AE11" s="34" t="s">
        <v>8</v>
      </c>
      <c r="AF11" s="34" t="s">
        <v>8</v>
      </c>
      <c r="AG11" s="34" t="s">
        <v>8</v>
      </c>
      <c r="AH11" s="34" t="s">
        <v>8</v>
      </c>
      <c r="AI11" s="34" t="s">
        <v>8</v>
      </c>
      <c r="AJ11" s="34" t="s">
        <v>8</v>
      </c>
      <c r="AK11" s="34" t="s">
        <v>8</v>
      </c>
      <c r="AL11" s="34" t="s">
        <v>8</v>
      </c>
      <c r="AM11" s="34" t="s">
        <v>8</v>
      </c>
      <c r="AN11" s="34" t="s">
        <v>8</v>
      </c>
      <c r="AO11" s="34" t="s">
        <v>8</v>
      </c>
      <c r="AP11" s="34" t="s">
        <v>8</v>
      </c>
      <c r="AQ11" s="34" t="s">
        <v>8</v>
      </c>
      <c r="AR11" s="34" t="s">
        <v>8</v>
      </c>
      <c r="AS11" s="34" t="s">
        <v>8</v>
      </c>
      <c r="AT11" s="34" t="s">
        <v>8</v>
      </c>
      <c r="AU11" s="34" t="s">
        <v>8</v>
      </c>
      <c r="AV11" s="34" t="s">
        <v>8</v>
      </c>
      <c r="AW11" s="34" t="s">
        <v>8</v>
      </c>
      <c r="AX11" s="34" t="s">
        <v>8</v>
      </c>
      <c r="AY11" s="34" t="s">
        <v>8</v>
      </c>
      <c r="AZ11" s="34" t="s">
        <v>8</v>
      </c>
      <c r="BA11" s="34" t="s">
        <v>8</v>
      </c>
      <c r="BB11" s="34" t="s">
        <v>8</v>
      </c>
      <c r="BC11" s="34" t="s">
        <v>8</v>
      </c>
      <c r="BD11" s="34" t="s">
        <v>8</v>
      </c>
      <c r="BE11" s="34" t="s">
        <v>8</v>
      </c>
      <c r="BF11" s="34" t="s">
        <v>8</v>
      </c>
      <c r="BG11" s="34" t="s">
        <v>8</v>
      </c>
      <c r="BH11" s="34" t="s">
        <v>8</v>
      </c>
      <c r="BI11" s="34" t="s">
        <v>8</v>
      </c>
      <c r="BJ11" s="34" t="s">
        <v>8</v>
      </c>
      <c r="BK11" s="34" t="s">
        <v>8</v>
      </c>
      <c r="BL11" s="34" t="s">
        <v>8</v>
      </c>
      <c r="BM11" s="34" t="s">
        <v>8</v>
      </c>
      <c r="BN11" s="34" t="s">
        <v>8</v>
      </c>
      <c r="BO11" s="34" t="s">
        <v>8</v>
      </c>
      <c r="BP11" s="34" t="s">
        <v>8</v>
      </c>
      <c r="BQ11" s="34" t="s">
        <v>8</v>
      </c>
      <c r="BR11" s="34" t="s">
        <v>8</v>
      </c>
      <c r="BS11" s="34" t="s">
        <v>8</v>
      </c>
      <c r="BT11" s="34" t="s">
        <v>8</v>
      </c>
      <c r="BU11" s="34" t="s">
        <v>8</v>
      </c>
    </row>
    <row r="12" spans="1:73" ht="22.5" x14ac:dyDescent="0.25">
      <c r="A12" s="8" t="s">
        <v>10</v>
      </c>
      <c r="B12" s="9" t="s">
        <v>110</v>
      </c>
      <c r="C12" s="10" t="s">
        <v>8</v>
      </c>
      <c r="D12" s="58" t="s">
        <v>107</v>
      </c>
      <c r="E12" s="36" t="s">
        <v>141</v>
      </c>
      <c r="F12" s="36" t="s">
        <v>280</v>
      </c>
      <c r="G12" s="36" t="s">
        <v>141</v>
      </c>
      <c r="H12" s="36" t="s">
        <v>141</v>
      </c>
      <c r="I12" s="36" t="s">
        <v>280</v>
      </c>
      <c r="J12" s="36" t="s">
        <v>280</v>
      </c>
      <c r="K12" s="36" t="s">
        <v>281</v>
      </c>
      <c r="L12" s="36" t="s">
        <v>281</v>
      </c>
      <c r="M12" s="36" t="s">
        <v>282</v>
      </c>
      <c r="N12" s="36" t="s">
        <v>283</v>
      </c>
      <c r="O12" s="36" t="s">
        <v>282</v>
      </c>
      <c r="P12" s="36" t="s">
        <v>281</v>
      </c>
      <c r="Q12" s="36" t="s">
        <v>282</v>
      </c>
      <c r="R12" s="36" t="s">
        <v>141</v>
      </c>
      <c r="S12" s="36" t="s">
        <v>141</v>
      </c>
      <c r="T12" s="36" t="s">
        <v>141</v>
      </c>
      <c r="U12" s="36" t="s">
        <v>141</v>
      </c>
      <c r="V12" s="36" t="s">
        <v>141</v>
      </c>
      <c r="W12" s="36" t="s">
        <v>286</v>
      </c>
      <c r="X12" s="36" t="s">
        <v>286</v>
      </c>
      <c r="Y12" s="36" t="s">
        <v>286</v>
      </c>
      <c r="Z12" s="36" t="s">
        <v>141</v>
      </c>
      <c r="AA12" s="36" t="s">
        <v>141</v>
      </c>
      <c r="AB12" s="36" t="s">
        <v>141</v>
      </c>
      <c r="AC12" s="36" t="s">
        <v>141</v>
      </c>
      <c r="AD12" s="36" t="s">
        <v>141</v>
      </c>
      <c r="AE12" s="36" t="s">
        <v>282</v>
      </c>
      <c r="AF12" s="36" t="s">
        <v>141</v>
      </c>
      <c r="AG12" s="36" t="s">
        <v>141</v>
      </c>
      <c r="AH12" s="36" t="s">
        <v>282</v>
      </c>
      <c r="AI12" s="36" t="s">
        <v>282</v>
      </c>
      <c r="AJ12" s="36" t="s">
        <v>141</v>
      </c>
      <c r="AK12" s="36" t="s">
        <v>282</v>
      </c>
      <c r="AL12" s="36" t="s">
        <v>141</v>
      </c>
      <c r="AM12" s="36" t="s">
        <v>141</v>
      </c>
      <c r="AN12" s="36" t="s">
        <v>141</v>
      </c>
      <c r="AO12" s="36" t="s">
        <v>141</v>
      </c>
      <c r="AP12" s="36" t="s">
        <v>141</v>
      </c>
      <c r="AQ12" s="36" t="s">
        <v>281</v>
      </c>
      <c r="AR12" s="36" t="s">
        <v>141</v>
      </c>
      <c r="AS12" s="36" t="s">
        <v>285</v>
      </c>
      <c r="AT12" s="36" t="s">
        <v>282</v>
      </c>
      <c r="AU12" s="36" t="s">
        <v>281</v>
      </c>
      <c r="AV12" s="36" t="s">
        <v>287</v>
      </c>
      <c r="AW12" s="36" t="s">
        <v>280</v>
      </c>
      <c r="AX12" s="36" t="s">
        <v>280</v>
      </c>
      <c r="AY12" s="36" t="s">
        <v>284</v>
      </c>
      <c r="AZ12" s="36" t="s">
        <v>287</v>
      </c>
      <c r="BA12" s="36" t="s">
        <v>281</v>
      </c>
      <c r="BB12" s="36" t="s">
        <v>285</v>
      </c>
      <c r="BC12" s="36" t="s">
        <v>284</v>
      </c>
      <c r="BD12" s="36" t="s">
        <v>285</v>
      </c>
      <c r="BE12" s="36" t="s">
        <v>288</v>
      </c>
      <c r="BF12" s="36" t="s">
        <v>288</v>
      </c>
      <c r="BG12" s="36" t="s">
        <v>288</v>
      </c>
      <c r="BH12" s="36" t="s">
        <v>288</v>
      </c>
      <c r="BI12" s="36" t="s">
        <v>288</v>
      </c>
      <c r="BJ12" s="36" t="s">
        <v>288</v>
      </c>
      <c r="BK12" s="36" t="s">
        <v>283</v>
      </c>
      <c r="BL12" s="36" t="s">
        <v>284</v>
      </c>
      <c r="BM12" s="36" t="s">
        <v>284</v>
      </c>
      <c r="BN12" s="36" t="s">
        <v>284</v>
      </c>
      <c r="BO12" s="36" t="s">
        <v>284</v>
      </c>
      <c r="BP12" s="36" t="s">
        <v>284</v>
      </c>
      <c r="BQ12" s="36" t="s">
        <v>284</v>
      </c>
      <c r="BR12" s="36" t="s">
        <v>284</v>
      </c>
      <c r="BS12" s="36" t="s">
        <v>284</v>
      </c>
      <c r="BT12" s="36" t="s">
        <v>284</v>
      </c>
      <c r="BU12" s="36" t="s">
        <v>141</v>
      </c>
    </row>
    <row r="13" spans="1:73" ht="33.75" x14ac:dyDescent="0.25">
      <c r="A13" s="8" t="s">
        <v>11</v>
      </c>
      <c r="B13" s="9" t="s">
        <v>111</v>
      </c>
      <c r="C13" s="10" t="s">
        <v>8</v>
      </c>
      <c r="D13" s="58"/>
      <c r="E13" s="36" t="s">
        <v>141</v>
      </c>
      <c r="F13" s="36" t="s">
        <v>280</v>
      </c>
      <c r="G13" s="36" t="s">
        <v>141</v>
      </c>
      <c r="H13" s="36" t="s">
        <v>141</v>
      </c>
      <c r="I13" s="36" t="s">
        <v>281</v>
      </c>
      <c r="J13" s="36" t="s">
        <v>280</v>
      </c>
      <c r="K13" s="36" t="s">
        <v>281</v>
      </c>
      <c r="L13" s="36" t="s">
        <v>281</v>
      </c>
      <c r="M13" s="36" t="s">
        <v>282</v>
      </c>
      <c r="N13" s="36" t="s">
        <v>280</v>
      </c>
      <c r="O13" s="36" t="s">
        <v>141</v>
      </c>
      <c r="P13" s="36" t="s">
        <v>282</v>
      </c>
      <c r="Q13" s="36" t="s">
        <v>282</v>
      </c>
      <c r="R13" s="36" t="s">
        <v>141</v>
      </c>
      <c r="S13" s="36" t="s">
        <v>284</v>
      </c>
      <c r="T13" s="36" t="s">
        <v>284</v>
      </c>
      <c r="U13" s="36" t="s">
        <v>285</v>
      </c>
      <c r="V13" s="36" t="s">
        <v>285</v>
      </c>
      <c r="W13" s="36" t="s">
        <v>286</v>
      </c>
      <c r="X13" s="36" t="s">
        <v>286</v>
      </c>
      <c r="Y13" s="36" t="s">
        <v>286</v>
      </c>
      <c r="Z13" s="36" t="s">
        <v>141</v>
      </c>
      <c r="AA13" s="36" t="s">
        <v>141</v>
      </c>
      <c r="AB13" s="36" t="s">
        <v>141</v>
      </c>
      <c r="AC13" s="36" t="s">
        <v>141</v>
      </c>
      <c r="AD13" s="36" t="s">
        <v>141</v>
      </c>
      <c r="AE13" s="36" t="s">
        <v>282</v>
      </c>
      <c r="AF13" s="36" t="s">
        <v>141</v>
      </c>
      <c r="AG13" s="36" t="s">
        <v>285</v>
      </c>
      <c r="AH13" s="36" t="s">
        <v>282</v>
      </c>
      <c r="AI13" s="36" t="s">
        <v>282</v>
      </c>
      <c r="AJ13" s="36" t="s">
        <v>141</v>
      </c>
      <c r="AK13" s="36" t="s">
        <v>282</v>
      </c>
      <c r="AL13" s="36" t="s">
        <v>141</v>
      </c>
      <c r="AM13" s="36" t="s">
        <v>141</v>
      </c>
      <c r="AN13" s="36" t="s">
        <v>285</v>
      </c>
      <c r="AO13" s="36" t="s">
        <v>285</v>
      </c>
      <c r="AP13" s="36" t="s">
        <v>285</v>
      </c>
      <c r="AQ13" s="36" t="s">
        <v>281</v>
      </c>
      <c r="AR13" s="36" t="s">
        <v>285</v>
      </c>
      <c r="AS13" s="36" t="s">
        <v>284</v>
      </c>
      <c r="AT13" s="36" t="s">
        <v>282</v>
      </c>
      <c r="AU13" s="36" t="s">
        <v>281</v>
      </c>
      <c r="AV13" s="36" t="s">
        <v>286</v>
      </c>
      <c r="AW13" s="36" t="s">
        <v>280</v>
      </c>
      <c r="AX13" s="36" t="s">
        <v>280</v>
      </c>
      <c r="AY13" s="36" t="s">
        <v>284</v>
      </c>
      <c r="AZ13" s="36" t="s">
        <v>287</v>
      </c>
      <c r="BA13" s="36" t="s">
        <v>281</v>
      </c>
      <c r="BB13" s="36" t="s">
        <v>285</v>
      </c>
      <c r="BC13" s="36" t="s">
        <v>284</v>
      </c>
      <c r="BD13" s="36" t="s">
        <v>285</v>
      </c>
      <c r="BE13" s="36" t="s">
        <v>288</v>
      </c>
      <c r="BF13" s="36" t="s">
        <v>288</v>
      </c>
      <c r="BG13" s="36" t="s">
        <v>288</v>
      </c>
      <c r="BH13" s="36" t="s">
        <v>288</v>
      </c>
      <c r="BI13" s="36" t="s">
        <v>288</v>
      </c>
      <c r="BJ13" s="36" t="s">
        <v>288</v>
      </c>
      <c r="BK13" s="36" t="s">
        <v>282</v>
      </c>
      <c r="BL13" s="36" t="s">
        <v>284</v>
      </c>
      <c r="BM13" s="36" t="s">
        <v>284</v>
      </c>
      <c r="BN13" s="36" t="s">
        <v>284</v>
      </c>
      <c r="BO13" s="36" t="s">
        <v>284</v>
      </c>
      <c r="BP13" s="36" t="s">
        <v>284</v>
      </c>
      <c r="BQ13" s="36" t="s">
        <v>284</v>
      </c>
      <c r="BR13" s="36" t="s">
        <v>284</v>
      </c>
      <c r="BS13" s="36" t="s">
        <v>284</v>
      </c>
      <c r="BT13" s="36" t="s">
        <v>284</v>
      </c>
      <c r="BU13" s="36" t="s">
        <v>141</v>
      </c>
    </row>
    <row r="14" spans="1:73" ht="45" x14ac:dyDescent="0.25">
      <c r="A14" s="8" t="s">
        <v>12</v>
      </c>
      <c r="B14" s="9" t="s">
        <v>112</v>
      </c>
      <c r="C14" s="10" t="s">
        <v>7</v>
      </c>
      <c r="D14" s="11">
        <f>SUM(E14:BU14)</f>
        <v>49348.929999999993</v>
      </c>
      <c r="E14" s="38">
        <v>1022.2</v>
      </c>
      <c r="F14" s="38">
        <v>1018</v>
      </c>
      <c r="G14" s="38">
        <v>1085</v>
      </c>
      <c r="H14" s="38">
        <v>1085</v>
      </c>
      <c r="I14" s="38">
        <v>450</v>
      </c>
      <c r="J14" s="38">
        <v>350</v>
      </c>
      <c r="K14" s="38">
        <v>450</v>
      </c>
      <c r="L14" s="38">
        <v>370</v>
      </c>
      <c r="M14" s="38">
        <v>580</v>
      </c>
      <c r="N14" s="38">
        <v>300</v>
      </c>
      <c r="O14" s="38">
        <v>580</v>
      </c>
      <c r="P14" s="38">
        <v>450</v>
      </c>
      <c r="Q14" s="38">
        <v>577</v>
      </c>
      <c r="R14" s="38">
        <v>1130</v>
      </c>
      <c r="S14" s="38">
        <v>20000</v>
      </c>
      <c r="T14" s="38">
        <v>7010</v>
      </c>
      <c r="U14" s="38">
        <v>6743</v>
      </c>
      <c r="V14" s="38">
        <v>6148.73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</row>
    <row r="15" spans="1:73" x14ac:dyDescent="0.25">
      <c r="A15" s="8" t="s">
        <v>13</v>
      </c>
      <c r="B15" s="60" t="s">
        <v>279</v>
      </c>
      <c r="C15" s="10" t="s">
        <v>7</v>
      </c>
      <c r="D15" s="11">
        <f>SUM(E15:BU15)</f>
        <v>49348.929999999993</v>
      </c>
      <c r="E15" s="38">
        <v>1022.2</v>
      </c>
      <c r="F15" s="38">
        <v>1018</v>
      </c>
      <c r="G15" s="38">
        <v>1085</v>
      </c>
      <c r="H15" s="38">
        <v>1085</v>
      </c>
      <c r="I15" s="38">
        <v>450</v>
      </c>
      <c r="J15" s="38">
        <v>350</v>
      </c>
      <c r="K15" s="38">
        <v>450</v>
      </c>
      <c r="L15" s="38">
        <v>370</v>
      </c>
      <c r="M15" s="38">
        <v>580</v>
      </c>
      <c r="N15" s="38">
        <v>300</v>
      </c>
      <c r="O15" s="38">
        <v>580</v>
      </c>
      <c r="P15" s="38">
        <v>450</v>
      </c>
      <c r="Q15" s="38">
        <v>577</v>
      </c>
      <c r="R15" s="38">
        <v>1130</v>
      </c>
      <c r="S15" s="38">
        <v>20000</v>
      </c>
      <c r="T15" s="38">
        <v>7010</v>
      </c>
      <c r="U15" s="38">
        <v>6743</v>
      </c>
      <c r="V15" s="38">
        <v>6148.73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</row>
    <row r="16" spans="1:73" x14ac:dyDescent="0.25">
      <c r="A16" s="61" t="s">
        <v>30</v>
      </c>
      <c r="B16" s="62"/>
      <c r="C16" s="10" t="s">
        <v>7</v>
      </c>
      <c r="D16" s="17"/>
      <c r="E16" s="17"/>
      <c r="F16" s="57"/>
    </row>
    <row r="17" spans="1:6" x14ac:dyDescent="0.25">
      <c r="A17" s="13"/>
      <c r="B17" s="19" t="s">
        <v>31</v>
      </c>
      <c r="C17" s="14"/>
      <c r="D17" s="15"/>
      <c r="E17" s="14"/>
      <c r="F17" s="57"/>
    </row>
    <row r="18" spans="1:6" x14ac:dyDescent="0.25">
      <c r="A18" s="13"/>
      <c r="B18" s="14" t="s">
        <v>32</v>
      </c>
      <c r="C18" s="15"/>
      <c r="D18" s="15"/>
      <c r="E18" s="14"/>
      <c r="F18" s="63"/>
    </row>
    <row r="19" spans="1:6" ht="22.5" x14ac:dyDescent="0.25">
      <c r="A19" s="8" t="s">
        <v>14</v>
      </c>
      <c r="B19" s="9" t="s">
        <v>33</v>
      </c>
      <c r="C19" s="10"/>
      <c r="D19" s="10" t="s">
        <v>8</v>
      </c>
      <c r="E19" s="28" t="s">
        <v>8</v>
      </c>
      <c r="F19" s="63"/>
    </row>
    <row r="20" spans="1:6" x14ac:dyDescent="0.25">
      <c r="A20" s="8" t="s">
        <v>34</v>
      </c>
      <c r="B20" s="16" t="s">
        <v>35</v>
      </c>
      <c r="C20" s="10" t="s">
        <v>36</v>
      </c>
      <c r="D20" s="10" t="s">
        <v>8</v>
      </c>
      <c r="E20" s="28" t="s">
        <v>8</v>
      </c>
      <c r="F20" s="63"/>
    </row>
    <row r="21" spans="1:6" x14ac:dyDescent="0.25">
      <c r="A21" s="8" t="s">
        <v>37</v>
      </c>
      <c r="B21" s="20" t="s">
        <v>38</v>
      </c>
      <c r="C21" s="10" t="s">
        <v>36</v>
      </c>
      <c r="D21" s="64"/>
      <c r="E21" s="64"/>
      <c r="F21" s="63"/>
    </row>
    <row r="22" spans="1:6" x14ac:dyDescent="0.25">
      <c r="A22" s="8" t="s">
        <v>39</v>
      </c>
      <c r="B22" s="20" t="s">
        <v>40</v>
      </c>
      <c r="C22" s="10" t="s">
        <v>36</v>
      </c>
      <c r="D22" s="64"/>
      <c r="E22" s="64"/>
      <c r="F22" s="63"/>
    </row>
    <row r="23" spans="1:6" ht="22.5" x14ac:dyDescent="0.25">
      <c r="A23" s="8" t="s">
        <v>41</v>
      </c>
      <c r="B23" s="16" t="s">
        <v>42</v>
      </c>
      <c r="C23" s="10" t="s">
        <v>43</v>
      </c>
      <c r="D23" s="10" t="s">
        <v>8</v>
      </c>
      <c r="E23" s="28" t="s">
        <v>8</v>
      </c>
      <c r="F23" s="63"/>
    </row>
    <row r="24" spans="1:6" ht="22.5" x14ac:dyDescent="0.25">
      <c r="A24" s="8" t="s">
        <v>44</v>
      </c>
      <c r="B24" s="20" t="s">
        <v>38</v>
      </c>
      <c r="C24" s="10" t="s">
        <v>43</v>
      </c>
      <c r="D24" s="64"/>
      <c r="E24" s="64"/>
      <c r="F24" s="63"/>
    </row>
    <row r="25" spans="1:6" ht="22.5" x14ac:dyDescent="0.25">
      <c r="A25" s="8" t="s">
        <v>45</v>
      </c>
      <c r="B25" s="20" t="s">
        <v>40</v>
      </c>
      <c r="C25" s="10" t="s">
        <v>43</v>
      </c>
      <c r="D25" s="64"/>
      <c r="E25" s="64"/>
      <c r="F25" s="63"/>
    </row>
    <row r="26" spans="1:6" ht="22.5" x14ac:dyDescent="0.25">
      <c r="A26" s="8" t="s">
        <v>46</v>
      </c>
      <c r="B26" s="16" t="s">
        <v>47</v>
      </c>
      <c r="C26" s="10" t="s">
        <v>48</v>
      </c>
      <c r="D26" s="10" t="s">
        <v>8</v>
      </c>
      <c r="E26" s="28" t="s">
        <v>8</v>
      </c>
      <c r="F26" s="63"/>
    </row>
    <row r="27" spans="1:6" x14ac:dyDescent="0.25">
      <c r="A27" s="8" t="s">
        <v>49</v>
      </c>
      <c r="B27" s="20" t="s">
        <v>38</v>
      </c>
      <c r="C27" s="10" t="s">
        <v>48</v>
      </c>
      <c r="D27" s="64"/>
      <c r="E27" s="64"/>
      <c r="F27" s="63"/>
    </row>
    <row r="28" spans="1:6" x14ac:dyDescent="0.25">
      <c r="A28" s="8" t="s">
        <v>50</v>
      </c>
      <c r="B28" s="20" t="s">
        <v>40</v>
      </c>
      <c r="C28" s="10" t="s">
        <v>48</v>
      </c>
      <c r="D28" s="64"/>
      <c r="E28" s="64"/>
      <c r="F28" s="63"/>
    </row>
    <row r="29" spans="1:6" ht="22.5" x14ac:dyDescent="0.25">
      <c r="A29" s="8" t="s">
        <v>51</v>
      </c>
      <c r="B29" s="16" t="s">
        <v>52</v>
      </c>
      <c r="C29" s="10" t="s">
        <v>18</v>
      </c>
      <c r="D29" s="10" t="s">
        <v>8</v>
      </c>
      <c r="E29" s="28" t="s">
        <v>8</v>
      </c>
      <c r="F29" s="63"/>
    </row>
    <row r="30" spans="1:6" x14ac:dyDescent="0.25">
      <c r="A30" s="8" t="s">
        <v>53</v>
      </c>
      <c r="B30" s="20" t="s">
        <v>38</v>
      </c>
      <c r="C30" s="10" t="s">
        <v>18</v>
      </c>
      <c r="D30" s="64"/>
      <c r="E30" s="64"/>
      <c r="F30" s="63"/>
    </row>
    <row r="31" spans="1:6" x14ac:dyDescent="0.25">
      <c r="A31" s="8" t="s">
        <v>54</v>
      </c>
      <c r="B31" s="20" t="s">
        <v>40</v>
      </c>
      <c r="C31" s="10" t="s">
        <v>18</v>
      </c>
      <c r="D31" s="64"/>
      <c r="E31" s="64"/>
      <c r="F31" s="63"/>
    </row>
    <row r="32" spans="1:6" x14ac:dyDescent="0.25">
      <c r="A32" s="8" t="s">
        <v>55</v>
      </c>
      <c r="B32" s="16" t="s">
        <v>113</v>
      </c>
      <c r="C32" s="10" t="s">
        <v>114</v>
      </c>
      <c r="D32" s="10" t="s">
        <v>8</v>
      </c>
      <c r="E32" s="28" t="s">
        <v>8</v>
      </c>
      <c r="F32" s="63"/>
    </row>
    <row r="33" spans="1:6" x14ac:dyDescent="0.25">
      <c r="A33" s="8" t="s">
        <v>57</v>
      </c>
      <c r="B33" s="20" t="s">
        <v>38</v>
      </c>
      <c r="C33" s="10" t="s">
        <v>114</v>
      </c>
      <c r="D33" s="64"/>
      <c r="E33" s="64"/>
      <c r="F33" s="63"/>
    </row>
    <row r="34" spans="1:6" x14ac:dyDescent="0.25">
      <c r="A34" s="8" t="s">
        <v>58</v>
      </c>
      <c r="B34" s="20" t="s">
        <v>40</v>
      </c>
      <c r="C34" s="10" t="s">
        <v>114</v>
      </c>
      <c r="D34" s="64"/>
      <c r="E34" s="64"/>
      <c r="F34" s="63"/>
    </row>
    <row r="35" spans="1:6" ht="22.5" x14ac:dyDescent="0.25">
      <c r="A35" s="8" t="s">
        <v>59</v>
      </c>
      <c r="B35" s="16" t="s">
        <v>115</v>
      </c>
      <c r="C35" s="10" t="s">
        <v>18</v>
      </c>
      <c r="D35" s="10" t="s">
        <v>8</v>
      </c>
      <c r="E35" s="28" t="s">
        <v>8</v>
      </c>
      <c r="F35" s="63"/>
    </row>
    <row r="36" spans="1:6" x14ac:dyDescent="0.25">
      <c r="A36" s="8" t="s">
        <v>62</v>
      </c>
      <c r="B36" s="20" t="s">
        <v>38</v>
      </c>
      <c r="C36" s="10" t="s">
        <v>18</v>
      </c>
      <c r="D36" s="64"/>
      <c r="E36" s="64"/>
      <c r="F36" s="63"/>
    </row>
    <row r="37" spans="1:6" x14ac:dyDescent="0.25">
      <c r="A37" s="8" t="s">
        <v>63</v>
      </c>
      <c r="B37" s="20" t="s">
        <v>40</v>
      </c>
      <c r="C37" s="10" t="s">
        <v>18</v>
      </c>
      <c r="D37" s="64"/>
      <c r="E37" s="64"/>
      <c r="F37" s="63"/>
    </row>
    <row r="38" spans="1:6" ht="22.5" x14ac:dyDescent="0.25">
      <c r="A38" s="8" t="s">
        <v>64</v>
      </c>
      <c r="B38" s="16" t="s">
        <v>116</v>
      </c>
      <c r="C38" s="10" t="s">
        <v>18</v>
      </c>
      <c r="D38" s="10" t="s">
        <v>8</v>
      </c>
      <c r="E38" s="28" t="s">
        <v>8</v>
      </c>
      <c r="F38" s="63"/>
    </row>
    <row r="39" spans="1:6" x14ac:dyDescent="0.25">
      <c r="A39" s="8" t="s">
        <v>67</v>
      </c>
      <c r="B39" s="20" t="s">
        <v>38</v>
      </c>
      <c r="C39" s="10" t="s">
        <v>18</v>
      </c>
      <c r="D39" s="64"/>
      <c r="E39" s="64"/>
      <c r="F39" s="63"/>
    </row>
    <row r="40" spans="1:6" x14ac:dyDescent="0.25">
      <c r="A40" s="8" t="s">
        <v>68</v>
      </c>
      <c r="B40" s="20" t="s">
        <v>40</v>
      </c>
      <c r="C40" s="10" t="s">
        <v>18</v>
      </c>
      <c r="D40" s="64"/>
      <c r="E40" s="64"/>
      <c r="F40" s="63"/>
    </row>
    <row r="41" spans="1:6" ht="22.5" x14ac:dyDescent="0.25">
      <c r="A41" s="8" t="s">
        <v>69</v>
      </c>
      <c r="B41" s="16" t="s">
        <v>117</v>
      </c>
      <c r="C41" s="10" t="s">
        <v>18</v>
      </c>
      <c r="D41" s="10" t="s">
        <v>8</v>
      </c>
      <c r="E41" s="28" t="s">
        <v>8</v>
      </c>
      <c r="F41" s="63"/>
    </row>
    <row r="42" spans="1:6" x14ac:dyDescent="0.25">
      <c r="A42" s="8" t="s">
        <v>72</v>
      </c>
      <c r="B42" s="20" t="s">
        <v>38</v>
      </c>
      <c r="C42" s="10" t="s">
        <v>18</v>
      </c>
      <c r="D42" s="64"/>
      <c r="E42" s="64"/>
      <c r="F42" s="63"/>
    </row>
    <row r="43" spans="1:6" x14ac:dyDescent="0.25">
      <c r="A43" s="8" t="s">
        <v>73</v>
      </c>
      <c r="B43" s="20" t="s">
        <v>40</v>
      </c>
      <c r="C43" s="10" t="s">
        <v>18</v>
      </c>
      <c r="D43" s="64"/>
      <c r="E43" s="64"/>
      <c r="F43" s="63"/>
    </row>
    <row r="44" spans="1:6" ht="22.5" x14ac:dyDescent="0.25">
      <c r="A44" s="8" t="s">
        <v>74</v>
      </c>
      <c r="B44" s="16" t="s">
        <v>118</v>
      </c>
      <c r="C44" s="10" t="s">
        <v>18</v>
      </c>
      <c r="D44" s="10" t="s">
        <v>8</v>
      </c>
      <c r="E44" s="28" t="s">
        <v>8</v>
      </c>
      <c r="F44" s="63"/>
    </row>
    <row r="45" spans="1:6" x14ac:dyDescent="0.25">
      <c r="A45" s="8" t="s">
        <v>77</v>
      </c>
      <c r="B45" s="20" t="s">
        <v>38</v>
      </c>
      <c r="C45" s="10" t="s">
        <v>18</v>
      </c>
      <c r="D45" s="64"/>
      <c r="E45" s="64"/>
      <c r="F45" s="63"/>
    </row>
    <row r="46" spans="1:6" x14ac:dyDescent="0.25">
      <c r="A46" s="8" t="s">
        <v>78</v>
      </c>
      <c r="B46" s="20" t="s">
        <v>40</v>
      </c>
      <c r="C46" s="10" t="s">
        <v>18</v>
      </c>
      <c r="D46" s="64"/>
      <c r="E46" s="64"/>
      <c r="F46" s="63"/>
    </row>
    <row r="47" spans="1:6" ht="22.5" x14ac:dyDescent="0.25">
      <c r="A47" s="8" t="s">
        <v>79</v>
      </c>
      <c r="B47" s="16" t="s">
        <v>56</v>
      </c>
      <c r="C47" s="10" t="s">
        <v>18</v>
      </c>
      <c r="D47" s="10" t="s">
        <v>8</v>
      </c>
      <c r="E47" s="28" t="s">
        <v>8</v>
      </c>
      <c r="F47" s="63"/>
    </row>
    <row r="48" spans="1:6" x14ac:dyDescent="0.25">
      <c r="A48" s="8" t="s">
        <v>82</v>
      </c>
      <c r="B48" s="20" t="s">
        <v>38</v>
      </c>
      <c r="C48" s="10" t="s">
        <v>18</v>
      </c>
      <c r="D48" s="64"/>
      <c r="E48" s="64"/>
      <c r="F48" s="63"/>
    </row>
    <row r="49" spans="1:6" x14ac:dyDescent="0.25">
      <c r="A49" s="8" t="s">
        <v>83</v>
      </c>
      <c r="B49" s="20" t="s">
        <v>40</v>
      </c>
      <c r="C49" s="10" t="s">
        <v>18</v>
      </c>
      <c r="D49" s="64"/>
      <c r="E49" s="64"/>
      <c r="F49" s="63"/>
    </row>
    <row r="50" spans="1:6" x14ac:dyDescent="0.25">
      <c r="A50" s="8" t="s">
        <v>84</v>
      </c>
      <c r="B50" s="16" t="s">
        <v>119</v>
      </c>
      <c r="C50" s="10" t="s">
        <v>120</v>
      </c>
      <c r="D50" s="10" t="s">
        <v>8</v>
      </c>
      <c r="E50" s="28" t="s">
        <v>8</v>
      </c>
      <c r="F50" s="63"/>
    </row>
    <row r="51" spans="1:6" x14ac:dyDescent="0.25">
      <c r="A51" s="8" t="s">
        <v>87</v>
      </c>
      <c r="B51" s="20" t="s">
        <v>38</v>
      </c>
      <c r="C51" s="10" t="s">
        <v>120</v>
      </c>
      <c r="D51" s="64"/>
      <c r="E51" s="64"/>
      <c r="F51" s="63"/>
    </row>
    <row r="52" spans="1:6" x14ac:dyDescent="0.25">
      <c r="A52" s="8" t="s">
        <v>88</v>
      </c>
      <c r="B52" s="20" t="s">
        <v>40</v>
      </c>
      <c r="C52" s="10" t="s">
        <v>120</v>
      </c>
      <c r="D52" s="64"/>
      <c r="E52" s="64"/>
      <c r="F52" s="63"/>
    </row>
    <row r="53" spans="1:6" ht="22.5" x14ac:dyDescent="0.25">
      <c r="A53" s="8" t="s">
        <v>89</v>
      </c>
      <c r="B53" s="16" t="s">
        <v>121</v>
      </c>
      <c r="C53" s="10" t="s">
        <v>122</v>
      </c>
      <c r="D53" s="10" t="s">
        <v>8</v>
      </c>
      <c r="E53" s="28" t="s">
        <v>8</v>
      </c>
      <c r="F53" s="63"/>
    </row>
    <row r="54" spans="1:6" x14ac:dyDescent="0.25">
      <c r="A54" s="8" t="s">
        <v>92</v>
      </c>
      <c r="B54" s="20" t="s">
        <v>38</v>
      </c>
      <c r="C54" s="10" t="s">
        <v>122</v>
      </c>
      <c r="D54" s="64"/>
      <c r="E54" s="64"/>
      <c r="F54" s="63"/>
    </row>
    <row r="55" spans="1:6" x14ac:dyDescent="0.25">
      <c r="A55" s="8" t="s">
        <v>93</v>
      </c>
      <c r="B55" s="20" t="s">
        <v>40</v>
      </c>
      <c r="C55" s="10" t="s">
        <v>122</v>
      </c>
      <c r="D55" s="64"/>
      <c r="E55" s="64"/>
      <c r="F55" s="63"/>
    </row>
    <row r="56" spans="1:6" ht="22.5" x14ac:dyDescent="0.25">
      <c r="A56" s="8" t="s">
        <v>123</v>
      </c>
      <c r="B56" s="16" t="s">
        <v>124</v>
      </c>
      <c r="C56" s="10" t="s">
        <v>122</v>
      </c>
      <c r="D56" s="10" t="s">
        <v>8</v>
      </c>
      <c r="E56" s="28" t="s">
        <v>8</v>
      </c>
      <c r="F56" s="63"/>
    </row>
    <row r="57" spans="1:6" x14ac:dyDescent="0.25">
      <c r="A57" s="8" t="s">
        <v>125</v>
      </c>
      <c r="B57" s="20" t="s">
        <v>38</v>
      </c>
      <c r="C57" s="10" t="s">
        <v>122</v>
      </c>
      <c r="D57" s="64"/>
      <c r="E57" s="64"/>
      <c r="F57" s="63"/>
    </row>
    <row r="58" spans="1:6" x14ac:dyDescent="0.25">
      <c r="A58" s="8" t="s">
        <v>126</v>
      </c>
      <c r="B58" s="20" t="s">
        <v>40</v>
      </c>
      <c r="C58" s="10" t="s">
        <v>122</v>
      </c>
      <c r="D58" s="64"/>
      <c r="E58" s="64"/>
      <c r="F58" s="63"/>
    </row>
    <row r="59" spans="1:6" ht="22.5" x14ac:dyDescent="0.25">
      <c r="A59" s="8" t="s">
        <v>127</v>
      </c>
      <c r="B59" s="16" t="s">
        <v>128</v>
      </c>
      <c r="C59" s="10" t="s">
        <v>86</v>
      </c>
      <c r="D59" s="10" t="s">
        <v>8</v>
      </c>
      <c r="E59" s="28" t="s">
        <v>8</v>
      </c>
      <c r="F59" s="63"/>
    </row>
    <row r="60" spans="1:6" x14ac:dyDescent="0.25">
      <c r="A60" s="8" t="s">
        <v>129</v>
      </c>
      <c r="B60" s="20" t="s">
        <v>38</v>
      </c>
      <c r="C60" s="10" t="s">
        <v>86</v>
      </c>
      <c r="D60" s="64"/>
      <c r="E60" s="64"/>
      <c r="F60" s="63"/>
    </row>
    <row r="61" spans="1:6" x14ac:dyDescent="0.25">
      <c r="A61" s="8" t="s">
        <v>130</v>
      </c>
      <c r="B61" s="20" t="s">
        <v>40</v>
      </c>
      <c r="C61" s="10" t="s">
        <v>86</v>
      </c>
      <c r="D61" s="64"/>
      <c r="E61" s="64"/>
      <c r="F61" s="63"/>
    </row>
    <row r="62" spans="1:6" ht="22.5" x14ac:dyDescent="0.25">
      <c r="A62" s="8" t="s">
        <v>131</v>
      </c>
      <c r="B62" s="16" t="s">
        <v>132</v>
      </c>
      <c r="C62" s="10" t="s">
        <v>86</v>
      </c>
      <c r="D62" s="10" t="s">
        <v>8</v>
      </c>
      <c r="E62" s="28" t="s">
        <v>8</v>
      </c>
      <c r="F62" s="63"/>
    </row>
    <row r="63" spans="1:6" x14ac:dyDescent="0.25">
      <c r="A63" s="8" t="s">
        <v>133</v>
      </c>
      <c r="B63" s="20" t="s">
        <v>38</v>
      </c>
      <c r="C63" s="10" t="s">
        <v>86</v>
      </c>
      <c r="D63" s="64"/>
      <c r="E63" s="64"/>
      <c r="F63" s="63"/>
    </row>
    <row r="64" spans="1:6" x14ac:dyDescent="0.25">
      <c r="A64" s="8" t="s">
        <v>134</v>
      </c>
      <c r="B64" s="20" t="s">
        <v>40</v>
      </c>
      <c r="C64" s="10" t="s">
        <v>86</v>
      </c>
      <c r="D64" s="64"/>
      <c r="E64" s="64"/>
      <c r="F64" s="63"/>
    </row>
    <row r="65" spans="1:73" ht="22.5" x14ac:dyDescent="0.25">
      <c r="A65" s="8" t="s">
        <v>135</v>
      </c>
      <c r="B65" s="16" t="s">
        <v>90</v>
      </c>
      <c r="C65" s="10" t="s">
        <v>91</v>
      </c>
      <c r="D65" s="10" t="s">
        <v>8</v>
      </c>
      <c r="E65" s="28" t="s">
        <v>8</v>
      </c>
      <c r="F65" s="63"/>
    </row>
    <row r="66" spans="1:73" x14ac:dyDescent="0.25">
      <c r="A66" s="8" t="s">
        <v>136</v>
      </c>
      <c r="B66" s="20" t="s">
        <v>38</v>
      </c>
      <c r="C66" s="10" t="s">
        <v>91</v>
      </c>
      <c r="D66" s="64"/>
      <c r="E66" s="64"/>
      <c r="F66" s="63"/>
    </row>
    <row r="67" spans="1:73" x14ac:dyDescent="0.25">
      <c r="A67" s="8" t="s">
        <v>137</v>
      </c>
      <c r="B67" s="20" t="s">
        <v>40</v>
      </c>
      <c r="C67" s="10" t="s">
        <v>91</v>
      </c>
      <c r="D67" s="64"/>
      <c r="E67" s="64"/>
      <c r="F67" s="63"/>
    </row>
    <row r="68" spans="1:73" x14ac:dyDescent="0.25">
      <c r="A68" s="8" t="s">
        <v>135</v>
      </c>
      <c r="B68" s="12"/>
      <c r="C68" s="18"/>
      <c r="D68" s="10" t="s">
        <v>8</v>
      </c>
      <c r="E68" s="28" t="s">
        <v>8</v>
      </c>
      <c r="F68" s="63"/>
    </row>
    <row r="69" spans="1:73" x14ac:dyDescent="0.25">
      <c r="A69" s="61" t="s">
        <v>136</v>
      </c>
      <c r="B69" s="20" t="s">
        <v>38</v>
      </c>
      <c r="C69" s="65" t="s">
        <v>8</v>
      </c>
      <c r="D69" s="64"/>
      <c r="E69" s="64"/>
      <c r="F69" s="63"/>
    </row>
    <row r="70" spans="1:73" x14ac:dyDescent="0.25">
      <c r="A70" s="61" t="s">
        <v>137</v>
      </c>
      <c r="B70" s="20" t="s">
        <v>40</v>
      </c>
      <c r="C70" s="65" t="s">
        <v>8</v>
      </c>
      <c r="D70" s="64"/>
      <c r="E70" s="64"/>
      <c r="F70" s="63"/>
    </row>
    <row r="71" spans="1:73" x14ac:dyDescent="0.25">
      <c r="A71" s="13"/>
      <c r="B71" s="14" t="s">
        <v>94</v>
      </c>
      <c r="C71" s="14"/>
      <c r="D71" s="15"/>
      <c r="E71" s="14"/>
      <c r="F71" s="63"/>
    </row>
    <row r="72" spans="1:73" ht="22.5" x14ac:dyDescent="0.25">
      <c r="A72" s="8" t="s">
        <v>15</v>
      </c>
      <c r="B72" s="9" t="s">
        <v>95</v>
      </c>
      <c r="C72" s="10" t="s">
        <v>7</v>
      </c>
      <c r="D72" s="10" t="s">
        <v>8</v>
      </c>
      <c r="E72" s="28" t="s">
        <v>8</v>
      </c>
      <c r="F72" s="28" t="s">
        <v>8</v>
      </c>
      <c r="G72" s="28" t="s">
        <v>8</v>
      </c>
      <c r="H72" s="28" t="s">
        <v>8</v>
      </c>
      <c r="I72" s="28" t="s">
        <v>8</v>
      </c>
      <c r="J72" s="28" t="s">
        <v>8</v>
      </c>
      <c r="K72" s="28" t="s">
        <v>8</v>
      </c>
      <c r="L72" s="28" t="s">
        <v>8</v>
      </c>
      <c r="M72" s="28" t="s">
        <v>8</v>
      </c>
      <c r="N72" s="28" t="s">
        <v>8</v>
      </c>
      <c r="O72" s="28" t="s">
        <v>8</v>
      </c>
      <c r="P72" s="28" t="s">
        <v>8</v>
      </c>
      <c r="Q72" s="28" t="s">
        <v>8</v>
      </c>
      <c r="R72" s="28" t="s">
        <v>8</v>
      </c>
      <c r="S72" s="28" t="s">
        <v>8</v>
      </c>
      <c r="T72" s="28" t="s">
        <v>8</v>
      </c>
      <c r="U72" s="28" t="s">
        <v>8</v>
      </c>
      <c r="V72" s="28" t="s">
        <v>8</v>
      </c>
      <c r="W72" s="28" t="s">
        <v>8</v>
      </c>
      <c r="X72" s="28" t="s">
        <v>8</v>
      </c>
      <c r="Y72" s="28" t="s">
        <v>8</v>
      </c>
      <c r="Z72" s="28" t="s">
        <v>8</v>
      </c>
      <c r="AA72" s="28" t="s">
        <v>8</v>
      </c>
      <c r="AB72" s="28" t="s">
        <v>8</v>
      </c>
      <c r="AC72" s="28" t="s">
        <v>8</v>
      </c>
      <c r="AD72" s="28" t="s">
        <v>8</v>
      </c>
      <c r="AE72" s="28" t="s">
        <v>8</v>
      </c>
      <c r="AF72" s="28" t="s">
        <v>8</v>
      </c>
      <c r="AG72" s="28" t="s">
        <v>8</v>
      </c>
      <c r="AH72" s="28" t="s">
        <v>8</v>
      </c>
      <c r="AI72" s="28" t="s">
        <v>8</v>
      </c>
      <c r="AJ72" s="28" t="s">
        <v>8</v>
      </c>
      <c r="AK72" s="28" t="s">
        <v>8</v>
      </c>
      <c r="AL72" s="28" t="s">
        <v>8</v>
      </c>
      <c r="AM72" s="28" t="s">
        <v>8</v>
      </c>
      <c r="AN72" s="28" t="s">
        <v>8</v>
      </c>
      <c r="AO72" s="28" t="s">
        <v>8</v>
      </c>
      <c r="AP72" s="28" t="s">
        <v>8</v>
      </c>
      <c r="AQ72" s="28" t="s">
        <v>8</v>
      </c>
      <c r="AR72" s="28" t="s">
        <v>8</v>
      </c>
      <c r="AS72" s="28" t="s">
        <v>8</v>
      </c>
      <c r="AT72" s="28" t="s">
        <v>8</v>
      </c>
      <c r="AU72" s="28" t="s">
        <v>8</v>
      </c>
      <c r="AV72" s="28" t="s">
        <v>8</v>
      </c>
      <c r="AW72" s="28" t="s">
        <v>8</v>
      </c>
      <c r="AX72" s="28" t="s">
        <v>8</v>
      </c>
      <c r="AY72" s="28" t="s">
        <v>8</v>
      </c>
      <c r="AZ72" s="28" t="s">
        <v>8</v>
      </c>
      <c r="BA72" s="28" t="s">
        <v>8</v>
      </c>
      <c r="BB72" s="28" t="s">
        <v>8</v>
      </c>
      <c r="BC72" s="28" t="s">
        <v>8</v>
      </c>
      <c r="BD72" s="28" t="s">
        <v>8</v>
      </c>
      <c r="BE72" s="28" t="s">
        <v>8</v>
      </c>
      <c r="BF72" s="28" t="s">
        <v>8</v>
      </c>
      <c r="BG72" s="28" t="s">
        <v>8</v>
      </c>
      <c r="BH72" s="28" t="s">
        <v>8</v>
      </c>
      <c r="BI72" s="28" t="s">
        <v>8</v>
      </c>
      <c r="BJ72" s="28" t="s">
        <v>8</v>
      </c>
      <c r="BK72" s="28" t="s">
        <v>8</v>
      </c>
      <c r="BL72" s="28" t="s">
        <v>8</v>
      </c>
      <c r="BM72" s="28" t="s">
        <v>8</v>
      </c>
      <c r="BN72" s="28" t="s">
        <v>8</v>
      </c>
      <c r="BO72" s="28" t="s">
        <v>8</v>
      </c>
      <c r="BP72" s="28" t="s">
        <v>8</v>
      </c>
      <c r="BQ72" s="28" t="s">
        <v>8</v>
      </c>
      <c r="BR72" s="28" t="s">
        <v>8</v>
      </c>
      <c r="BS72" s="28" t="s">
        <v>8</v>
      </c>
      <c r="BT72" s="28" t="s">
        <v>8</v>
      </c>
      <c r="BU72" s="28" t="s">
        <v>8</v>
      </c>
    </row>
    <row r="73" spans="1:73" ht="22.5" x14ac:dyDescent="0.25">
      <c r="A73" s="8" t="s">
        <v>96</v>
      </c>
      <c r="B73" s="16" t="s">
        <v>97</v>
      </c>
      <c r="C73" s="10" t="s">
        <v>7</v>
      </c>
      <c r="D73" s="11">
        <f>D74+D75+D76+D77</f>
        <v>118705.32200000001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</row>
    <row r="74" spans="1:73" x14ac:dyDescent="0.25">
      <c r="A74" s="61" t="s">
        <v>98</v>
      </c>
      <c r="B74" s="20" t="s">
        <v>99</v>
      </c>
      <c r="C74" s="10" t="s">
        <v>7</v>
      </c>
      <c r="D74" s="11">
        <f>SUM(E74:BU74)</f>
        <v>648.98299999999995</v>
      </c>
      <c r="E74" s="11">
        <f>E79+E84</f>
        <v>0</v>
      </c>
      <c r="F74" s="11">
        <f>F79+F84</f>
        <v>0</v>
      </c>
      <c r="G74" s="11">
        <f t="shared" ref="G74:BR74" si="0">G79+G84</f>
        <v>0</v>
      </c>
      <c r="H74" s="11">
        <f t="shared" si="0"/>
        <v>0</v>
      </c>
      <c r="I74" s="11">
        <f t="shared" si="0"/>
        <v>0</v>
      </c>
      <c r="J74" s="11">
        <f t="shared" si="0"/>
        <v>0</v>
      </c>
      <c r="K74" s="11">
        <f t="shared" si="0"/>
        <v>0</v>
      </c>
      <c r="L74" s="11">
        <f t="shared" si="0"/>
        <v>0</v>
      </c>
      <c r="M74" s="11">
        <f t="shared" si="0"/>
        <v>0</v>
      </c>
      <c r="N74" s="11">
        <f t="shared" si="0"/>
        <v>0</v>
      </c>
      <c r="O74" s="11">
        <f t="shared" si="0"/>
        <v>0</v>
      </c>
      <c r="P74" s="11">
        <f t="shared" si="0"/>
        <v>0</v>
      </c>
      <c r="Q74" s="11">
        <f t="shared" si="0"/>
        <v>0</v>
      </c>
      <c r="R74" s="11">
        <f t="shared" si="0"/>
        <v>0</v>
      </c>
      <c r="S74" s="11">
        <f t="shared" si="0"/>
        <v>0</v>
      </c>
      <c r="T74" s="11">
        <f t="shared" si="0"/>
        <v>0</v>
      </c>
      <c r="U74" s="11">
        <f t="shared" si="0"/>
        <v>0</v>
      </c>
      <c r="V74" s="11">
        <f t="shared" si="0"/>
        <v>0</v>
      </c>
      <c r="W74" s="11">
        <f t="shared" si="0"/>
        <v>0</v>
      </c>
      <c r="X74" s="11">
        <f t="shared" si="0"/>
        <v>0</v>
      </c>
      <c r="Y74" s="11">
        <f t="shared" si="0"/>
        <v>0</v>
      </c>
      <c r="Z74" s="11">
        <f t="shared" si="0"/>
        <v>0</v>
      </c>
      <c r="AA74" s="11">
        <f t="shared" si="0"/>
        <v>0</v>
      </c>
      <c r="AB74" s="11">
        <f t="shared" si="0"/>
        <v>0</v>
      </c>
      <c r="AC74" s="11">
        <f t="shared" si="0"/>
        <v>0</v>
      </c>
      <c r="AD74" s="11">
        <f t="shared" si="0"/>
        <v>0</v>
      </c>
      <c r="AE74" s="11">
        <f t="shared" si="0"/>
        <v>0</v>
      </c>
      <c r="AF74" s="11">
        <f t="shared" si="0"/>
        <v>0</v>
      </c>
      <c r="AG74" s="11">
        <f t="shared" si="0"/>
        <v>0</v>
      </c>
      <c r="AH74" s="11">
        <f t="shared" si="0"/>
        <v>0</v>
      </c>
      <c r="AI74" s="11">
        <f t="shared" si="0"/>
        <v>0</v>
      </c>
      <c r="AJ74" s="11">
        <f t="shared" si="0"/>
        <v>0</v>
      </c>
      <c r="AK74" s="11">
        <f t="shared" si="0"/>
        <v>0</v>
      </c>
      <c r="AL74" s="11">
        <f t="shared" si="0"/>
        <v>0</v>
      </c>
      <c r="AM74" s="11">
        <f t="shared" si="0"/>
        <v>0</v>
      </c>
      <c r="AN74" s="11">
        <f t="shared" si="0"/>
        <v>0</v>
      </c>
      <c r="AO74" s="11">
        <f t="shared" si="0"/>
        <v>0</v>
      </c>
      <c r="AP74" s="11">
        <f t="shared" si="0"/>
        <v>0</v>
      </c>
      <c r="AQ74" s="11">
        <f t="shared" si="0"/>
        <v>0</v>
      </c>
      <c r="AR74" s="11">
        <f t="shared" si="0"/>
        <v>0</v>
      </c>
      <c r="AS74" s="11">
        <f t="shared" si="0"/>
        <v>0</v>
      </c>
      <c r="AT74" s="11">
        <f t="shared" si="0"/>
        <v>0</v>
      </c>
      <c r="AU74" s="11">
        <f t="shared" si="0"/>
        <v>0</v>
      </c>
      <c r="AV74" s="11">
        <f t="shared" si="0"/>
        <v>491.03300000000002</v>
      </c>
      <c r="AW74" s="11">
        <f t="shared" si="0"/>
        <v>0</v>
      </c>
      <c r="AX74" s="11">
        <f t="shared" si="0"/>
        <v>0</v>
      </c>
      <c r="AY74" s="11">
        <f t="shared" si="0"/>
        <v>0</v>
      </c>
      <c r="AZ74" s="11">
        <f t="shared" si="0"/>
        <v>157.94999999999999</v>
      </c>
      <c r="BA74" s="11">
        <f t="shared" si="0"/>
        <v>0</v>
      </c>
      <c r="BB74" s="11">
        <f t="shared" si="0"/>
        <v>0</v>
      </c>
      <c r="BC74" s="11">
        <f t="shared" si="0"/>
        <v>0</v>
      </c>
      <c r="BD74" s="11">
        <f t="shared" si="0"/>
        <v>0</v>
      </c>
      <c r="BE74" s="11">
        <f t="shared" si="0"/>
        <v>0</v>
      </c>
      <c r="BF74" s="11">
        <f t="shared" si="0"/>
        <v>0</v>
      </c>
      <c r="BG74" s="11">
        <f t="shared" si="0"/>
        <v>0</v>
      </c>
      <c r="BH74" s="11">
        <f t="shared" si="0"/>
        <v>0</v>
      </c>
      <c r="BI74" s="11">
        <f t="shared" si="0"/>
        <v>0</v>
      </c>
      <c r="BJ74" s="11">
        <f t="shared" si="0"/>
        <v>0</v>
      </c>
      <c r="BK74" s="11">
        <f t="shared" si="0"/>
        <v>0</v>
      </c>
      <c r="BL74" s="11">
        <f t="shared" si="0"/>
        <v>0</v>
      </c>
      <c r="BM74" s="11">
        <f t="shared" si="0"/>
        <v>0</v>
      </c>
      <c r="BN74" s="11">
        <f t="shared" si="0"/>
        <v>0</v>
      </c>
      <c r="BO74" s="11">
        <f t="shared" si="0"/>
        <v>0</v>
      </c>
      <c r="BP74" s="11">
        <f t="shared" si="0"/>
        <v>0</v>
      </c>
      <c r="BQ74" s="11">
        <f t="shared" si="0"/>
        <v>0</v>
      </c>
      <c r="BR74" s="11">
        <f t="shared" si="0"/>
        <v>0</v>
      </c>
      <c r="BS74" s="11">
        <f t="shared" ref="BS74:BU74" si="1">BS79+BS84</f>
        <v>0</v>
      </c>
      <c r="BT74" s="11">
        <f t="shared" si="1"/>
        <v>0</v>
      </c>
      <c r="BU74" s="11">
        <f t="shared" si="1"/>
        <v>0</v>
      </c>
    </row>
    <row r="75" spans="1:73" x14ac:dyDescent="0.25">
      <c r="A75" s="61" t="s">
        <v>100</v>
      </c>
      <c r="B75" s="20" t="s">
        <v>101</v>
      </c>
      <c r="C75" s="10" t="s">
        <v>7</v>
      </c>
      <c r="D75" s="11">
        <f t="shared" ref="D75:D77" si="2">SUM(E75:BU75)</f>
        <v>2843.4269999999997</v>
      </c>
      <c r="E75" s="11">
        <f t="shared" ref="E75:F77" si="3">E80+E85</f>
        <v>0</v>
      </c>
      <c r="F75" s="11">
        <f t="shared" si="3"/>
        <v>1095.1199999999999</v>
      </c>
      <c r="G75" s="11">
        <f t="shared" ref="G75:BR75" si="4">G80+G85</f>
        <v>0</v>
      </c>
      <c r="H75" s="11">
        <f t="shared" si="4"/>
        <v>0</v>
      </c>
      <c r="I75" s="11">
        <f t="shared" si="4"/>
        <v>0</v>
      </c>
      <c r="J75" s="11">
        <f t="shared" si="4"/>
        <v>398</v>
      </c>
      <c r="K75" s="11">
        <f t="shared" si="4"/>
        <v>0</v>
      </c>
      <c r="L75" s="11">
        <f t="shared" si="4"/>
        <v>0</v>
      </c>
      <c r="M75" s="11">
        <f t="shared" si="4"/>
        <v>0</v>
      </c>
      <c r="N75" s="11">
        <f t="shared" si="4"/>
        <v>349.26</v>
      </c>
      <c r="O75" s="11">
        <f t="shared" si="4"/>
        <v>0</v>
      </c>
      <c r="P75" s="11">
        <f t="shared" si="4"/>
        <v>0</v>
      </c>
      <c r="Q75" s="11">
        <f t="shared" si="4"/>
        <v>0</v>
      </c>
      <c r="R75" s="11">
        <f t="shared" si="4"/>
        <v>0</v>
      </c>
      <c r="S75" s="11">
        <f t="shared" si="4"/>
        <v>0</v>
      </c>
      <c r="T75" s="11">
        <f t="shared" si="4"/>
        <v>0</v>
      </c>
      <c r="U75" s="11">
        <f t="shared" si="4"/>
        <v>0</v>
      </c>
      <c r="V75" s="11">
        <f t="shared" si="4"/>
        <v>0</v>
      </c>
      <c r="W75" s="11">
        <f t="shared" si="4"/>
        <v>0</v>
      </c>
      <c r="X75" s="11">
        <f t="shared" si="4"/>
        <v>0</v>
      </c>
      <c r="Y75" s="11">
        <f t="shared" si="4"/>
        <v>0</v>
      </c>
      <c r="Z75" s="11">
        <f t="shared" si="4"/>
        <v>0</v>
      </c>
      <c r="AA75" s="11">
        <f t="shared" si="4"/>
        <v>0</v>
      </c>
      <c r="AB75" s="11">
        <f t="shared" si="4"/>
        <v>0</v>
      </c>
      <c r="AC75" s="11">
        <f t="shared" si="4"/>
        <v>0</v>
      </c>
      <c r="AD75" s="11">
        <f t="shared" si="4"/>
        <v>0</v>
      </c>
      <c r="AE75" s="11">
        <f t="shared" si="4"/>
        <v>0</v>
      </c>
      <c r="AF75" s="11">
        <f t="shared" si="4"/>
        <v>0</v>
      </c>
      <c r="AG75" s="11">
        <f t="shared" si="4"/>
        <v>0</v>
      </c>
      <c r="AH75" s="11">
        <f t="shared" si="4"/>
        <v>0</v>
      </c>
      <c r="AI75" s="11">
        <f t="shared" si="4"/>
        <v>0</v>
      </c>
      <c r="AJ75" s="11">
        <f t="shared" si="4"/>
        <v>0</v>
      </c>
      <c r="AK75" s="11">
        <f t="shared" si="4"/>
        <v>0</v>
      </c>
      <c r="AL75" s="11">
        <f t="shared" si="4"/>
        <v>0</v>
      </c>
      <c r="AM75" s="11">
        <f t="shared" si="4"/>
        <v>0</v>
      </c>
      <c r="AN75" s="11">
        <f t="shared" si="4"/>
        <v>0</v>
      </c>
      <c r="AO75" s="11">
        <f t="shared" si="4"/>
        <v>0</v>
      </c>
      <c r="AP75" s="11">
        <f t="shared" si="4"/>
        <v>0</v>
      </c>
      <c r="AQ75" s="11">
        <f t="shared" si="4"/>
        <v>0</v>
      </c>
      <c r="AR75" s="11">
        <f t="shared" si="4"/>
        <v>0</v>
      </c>
      <c r="AS75" s="11">
        <f t="shared" si="4"/>
        <v>0</v>
      </c>
      <c r="AT75" s="11">
        <f t="shared" si="4"/>
        <v>0</v>
      </c>
      <c r="AU75" s="11">
        <f t="shared" si="4"/>
        <v>0</v>
      </c>
      <c r="AV75" s="11">
        <f t="shared" si="4"/>
        <v>0</v>
      </c>
      <c r="AW75" s="11">
        <f t="shared" si="4"/>
        <v>148.26</v>
      </c>
      <c r="AX75" s="11">
        <f t="shared" si="4"/>
        <v>154.16200000000001</v>
      </c>
      <c r="AY75" s="11">
        <f t="shared" si="4"/>
        <v>0</v>
      </c>
      <c r="AZ75" s="11">
        <f t="shared" si="4"/>
        <v>0</v>
      </c>
      <c r="BA75" s="11">
        <f t="shared" si="4"/>
        <v>0</v>
      </c>
      <c r="BB75" s="11">
        <f t="shared" si="4"/>
        <v>0</v>
      </c>
      <c r="BC75" s="11">
        <f t="shared" si="4"/>
        <v>0</v>
      </c>
      <c r="BD75" s="11">
        <f t="shared" si="4"/>
        <v>0</v>
      </c>
      <c r="BE75" s="11">
        <f t="shared" si="4"/>
        <v>65.260000000000005</v>
      </c>
      <c r="BF75" s="11">
        <f t="shared" si="4"/>
        <v>138.19999999999999</v>
      </c>
      <c r="BG75" s="11">
        <f t="shared" si="4"/>
        <v>25.503</v>
      </c>
      <c r="BH75" s="11">
        <f t="shared" si="4"/>
        <v>388.68</v>
      </c>
      <c r="BI75" s="11">
        <f t="shared" si="4"/>
        <v>60.402000000000001</v>
      </c>
      <c r="BJ75" s="11">
        <f t="shared" si="4"/>
        <v>20.58</v>
      </c>
      <c r="BK75" s="11">
        <f t="shared" si="4"/>
        <v>0</v>
      </c>
      <c r="BL75" s="11">
        <f t="shared" si="4"/>
        <v>0</v>
      </c>
      <c r="BM75" s="11">
        <f t="shared" si="4"/>
        <v>0</v>
      </c>
      <c r="BN75" s="11">
        <f t="shared" si="4"/>
        <v>0</v>
      </c>
      <c r="BO75" s="11">
        <f t="shared" si="4"/>
        <v>0</v>
      </c>
      <c r="BP75" s="11">
        <f t="shared" si="4"/>
        <v>0</v>
      </c>
      <c r="BQ75" s="11">
        <f t="shared" si="4"/>
        <v>0</v>
      </c>
      <c r="BR75" s="11">
        <f t="shared" si="4"/>
        <v>0</v>
      </c>
      <c r="BS75" s="11">
        <f t="shared" ref="BS75:BU75" si="5">BS80+BS85</f>
        <v>0</v>
      </c>
      <c r="BT75" s="11">
        <f t="shared" si="5"/>
        <v>0</v>
      </c>
      <c r="BU75" s="11">
        <f t="shared" si="5"/>
        <v>0</v>
      </c>
    </row>
    <row r="76" spans="1:73" x14ac:dyDescent="0.25">
      <c r="A76" s="61" t="s">
        <v>102</v>
      </c>
      <c r="B76" s="20" t="s">
        <v>103</v>
      </c>
      <c r="C76" s="10" t="s">
        <v>7</v>
      </c>
      <c r="D76" s="11">
        <f t="shared" si="2"/>
        <v>36382.82</v>
      </c>
      <c r="E76" s="11">
        <f t="shared" si="3"/>
        <v>982.68</v>
      </c>
      <c r="F76" s="11">
        <f t="shared" si="3"/>
        <v>0</v>
      </c>
      <c r="G76" s="11">
        <f t="shared" ref="G76:BR76" si="6">G81+G86</f>
        <v>1044.298</v>
      </c>
      <c r="H76" s="11">
        <f t="shared" si="6"/>
        <v>1052.0899999999999</v>
      </c>
      <c r="I76" s="11">
        <f t="shared" si="6"/>
        <v>495.72</v>
      </c>
      <c r="J76" s="11">
        <f t="shared" si="6"/>
        <v>0</v>
      </c>
      <c r="K76" s="11">
        <f t="shared" si="6"/>
        <v>496.863</v>
      </c>
      <c r="L76" s="11">
        <f t="shared" si="6"/>
        <v>412.7</v>
      </c>
      <c r="M76" s="11">
        <f t="shared" si="6"/>
        <v>622.38</v>
      </c>
      <c r="N76" s="11">
        <f t="shared" si="6"/>
        <v>0</v>
      </c>
      <c r="O76" s="11">
        <f t="shared" si="6"/>
        <v>622.26</v>
      </c>
      <c r="P76" s="11">
        <f t="shared" si="6"/>
        <v>488.85199999999998</v>
      </c>
      <c r="Q76" s="11">
        <f t="shared" si="6"/>
        <v>619.38400000000001</v>
      </c>
      <c r="R76" s="11">
        <f t="shared" si="6"/>
        <v>1086.54</v>
      </c>
      <c r="S76" s="11">
        <f t="shared" si="6"/>
        <v>0</v>
      </c>
      <c r="T76" s="11">
        <f t="shared" si="6"/>
        <v>0</v>
      </c>
      <c r="U76" s="11">
        <f t="shared" si="6"/>
        <v>0</v>
      </c>
      <c r="V76" s="11">
        <f t="shared" si="6"/>
        <v>0</v>
      </c>
      <c r="W76" s="11">
        <f t="shared" si="6"/>
        <v>0</v>
      </c>
      <c r="X76" s="11">
        <f t="shared" si="6"/>
        <v>0</v>
      </c>
      <c r="Y76" s="11">
        <f t="shared" si="6"/>
        <v>0</v>
      </c>
      <c r="Z76" s="11">
        <f t="shared" si="6"/>
        <v>2356.5100000000002</v>
      </c>
      <c r="AA76" s="11">
        <f t="shared" si="6"/>
        <v>1245.67</v>
      </c>
      <c r="AB76" s="11">
        <f t="shared" si="6"/>
        <v>931.32</v>
      </c>
      <c r="AC76" s="11">
        <f t="shared" si="6"/>
        <v>1929.703</v>
      </c>
      <c r="AD76" s="11">
        <f t="shared" si="6"/>
        <v>1034.701</v>
      </c>
      <c r="AE76" s="11">
        <f t="shared" si="6"/>
        <v>846.61</v>
      </c>
      <c r="AF76" s="11">
        <f t="shared" si="6"/>
        <v>761.7</v>
      </c>
      <c r="AG76" s="11">
        <f t="shared" si="6"/>
        <v>0</v>
      </c>
      <c r="AH76" s="11">
        <f t="shared" si="6"/>
        <v>259.08999999999997</v>
      </c>
      <c r="AI76" s="11">
        <f t="shared" si="6"/>
        <v>746.53099999999995</v>
      </c>
      <c r="AJ76" s="11">
        <f t="shared" si="6"/>
        <v>2811.85</v>
      </c>
      <c r="AK76" s="11">
        <f t="shared" si="6"/>
        <v>422.55399999999997</v>
      </c>
      <c r="AL76" s="11">
        <f t="shared" si="6"/>
        <v>850.024</v>
      </c>
      <c r="AM76" s="11">
        <f t="shared" si="6"/>
        <v>2637.86</v>
      </c>
      <c r="AN76" s="11">
        <f t="shared" si="6"/>
        <v>0</v>
      </c>
      <c r="AO76" s="11">
        <f t="shared" si="6"/>
        <v>0</v>
      </c>
      <c r="AP76" s="11">
        <f t="shared" si="6"/>
        <v>0</v>
      </c>
      <c r="AQ76" s="11">
        <f t="shared" si="6"/>
        <v>514.80100000000004</v>
      </c>
      <c r="AR76" s="11">
        <f t="shared" si="6"/>
        <v>0</v>
      </c>
      <c r="AS76" s="11">
        <f t="shared" si="6"/>
        <v>0</v>
      </c>
      <c r="AT76" s="11">
        <f t="shared" si="6"/>
        <v>97.540999999999997</v>
      </c>
      <c r="AU76" s="11">
        <f t="shared" si="6"/>
        <v>304.25099999999998</v>
      </c>
      <c r="AV76" s="11">
        <f t="shared" si="6"/>
        <v>0</v>
      </c>
      <c r="AW76" s="11">
        <f t="shared" si="6"/>
        <v>0</v>
      </c>
      <c r="AX76" s="11">
        <f t="shared" si="6"/>
        <v>0</v>
      </c>
      <c r="AY76" s="11">
        <f t="shared" si="6"/>
        <v>0</v>
      </c>
      <c r="AZ76" s="11">
        <f t="shared" si="6"/>
        <v>0</v>
      </c>
      <c r="BA76" s="11">
        <f t="shared" si="6"/>
        <v>4479</v>
      </c>
      <c r="BB76" s="11">
        <f t="shared" si="6"/>
        <v>0</v>
      </c>
      <c r="BC76" s="11">
        <f t="shared" si="6"/>
        <v>0</v>
      </c>
      <c r="BD76" s="11">
        <f t="shared" si="6"/>
        <v>0</v>
      </c>
      <c r="BE76" s="11">
        <f t="shared" si="6"/>
        <v>0</v>
      </c>
      <c r="BF76" s="11">
        <f t="shared" si="6"/>
        <v>0</v>
      </c>
      <c r="BG76" s="11">
        <f t="shared" si="6"/>
        <v>0</v>
      </c>
      <c r="BH76" s="11">
        <f t="shared" si="6"/>
        <v>0</v>
      </c>
      <c r="BI76" s="11">
        <f t="shared" si="6"/>
        <v>0</v>
      </c>
      <c r="BJ76" s="11">
        <f t="shared" si="6"/>
        <v>0</v>
      </c>
      <c r="BK76" s="11">
        <f t="shared" si="6"/>
        <v>2258.2429999999999</v>
      </c>
      <c r="BL76" s="11">
        <f t="shared" si="6"/>
        <v>0</v>
      </c>
      <c r="BM76" s="11">
        <f t="shared" si="6"/>
        <v>0</v>
      </c>
      <c r="BN76" s="11">
        <f t="shared" si="6"/>
        <v>0</v>
      </c>
      <c r="BO76" s="11">
        <f t="shared" si="6"/>
        <v>0</v>
      </c>
      <c r="BP76" s="11">
        <f t="shared" si="6"/>
        <v>0</v>
      </c>
      <c r="BQ76" s="11">
        <f t="shared" si="6"/>
        <v>0</v>
      </c>
      <c r="BR76" s="11">
        <f t="shared" si="6"/>
        <v>0</v>
      </c>
      <c r="BS76" s="11">
        <f t="shared" ref="BS76:BU76" si="7">BS81+BS86</f>
        <v>0</v>
      </c>
      <c r="BT76" s="11">
        <f t="shared" si="7"/>
        <v>0</v>
      </c>
      <c r="BU76" s="11">
        <f t="shared" si="7"/>
        <v>3971.0940000000001</v>
      </c>
    </row>
    <row r="77" spans="1:73" x14ac:dyDescent="0.25">
      <c r="A77" s="61" t="s">
        <v>104</v>
      </c>
      <c r="B77" s="20" t="s">
        <v>105</v>
      </c>
      <c r="C77" s="10" t="s">
        <v>7</v>
      </c>
      <c r="D77" s="11">
        <f t="shared" si="2"/>
        <v>78830.092000000019</v>
      </c>
      <c r="E77" s="11">
        <f t="shared" si="3"/>
        <v>0</v>
      </c>
      <c r="F77" s="11">
        <f t="shared" si="3"/>
        <v>0</v>
      </c>
      <c r="G77" s="11">
        <f t="shared" ref="G77:BR77" si="8">G82+G87</f>
        <v>0</v>
      </c>
      <c r="H77" s="11">
        <f t="shared" si="8"/>
        <v>0</v>
      </c>
      <c r="I77" s="11">
        <f t="shared" si="8"/>
        <v>0</v>
      </c>
      <c r="J77" s="11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1">
        <f t="shared" si="8"/>
        <v>0</v>
      </c>
      <c r="O77" s="11">
        <f t="shared" si="8"/>
        <v>0</v>
      </c>
      <c r="P77" s="11">
        <f t="shared" si="8"/>
        <v>0</v>
      </c>
      <c r="Q77" s="11">
        <f t="shared" si="8"/>
        <v>0</v>
      </c>
      <c r="R77" s="11">
        <f t="shared" si="8"/>
        <v>0</v>
      </c>
      <c r="S77" s="11">
        <f t="shared" si="8"/>
        <v>16840.439999999999</v>
      </c>
      <c r="T77" s="11">
        <f t="shared" si="8"/>
        <v>4015.01</v>
      </c>
      <c r="U77" s="11">
        <f t="shared" si="8"/>
        <v>4953.4799999999996</v>
      </c>
      <c r="V77" s="11">
        <f t="shared" si="8"/>
        <v>4768.1499999999996</v>
      </c>
      <c r="W77" s="11">
        <f t="shared" si="8"/>
        <v>3807.8</v>
      </c>
      <c r="X77" s="11">
        <f t="shared" si="8"/>
        <v>1396.731</v>
      </c>
      <c r="Y77" s="11">
        <f t="shared" si="8"/>
        <v>1565.02</v>
      </c>
      <c r="Z77" s="11">
        <f t="shared" si="8"/>
        <v>0</v>
      </c>
      <c r="AA77" s="11">
        <f t="shared" si="8"/>
        <v>0</v>
      </c>
      <c r="AB77" s="11">
        <f t="shared" si="8"/>
        <v>0</v>
      </c>
      <c r="AC77" s="11">
        <f t="shared" si="8"/>
        <v>0</v>
      </c>
      <c r="AD77" s="11">
        <f t="shared" si="8"/>
        <v>0</v>
      </c>
      <c r="AE77" s="11">
        <f t="shared" si="8"/>
        <v>0</v>
      </c>
      <c r="AF77" s="11">
        <f t="shared" si="8"/>
        <v>0</v>
      </c>
      <c r="AG77" s="11">
        <f t="shared" si="8"/>
        <v>1685.502</v>
      </c>
      <c r="AH77" s="11">
        <f t="shared" si="8"/>
        <v>0</v>
      </c>
      <c r="AI77" s="11">
        <f t="shared" si="8"/>
        <v>0</v>
      </c>
      <c r="AJ77" s="11">
        <f t="shared" si="8"/>
        <v>0</v>
      </c>
      <c r="AK77" s="11">
        <f t="shared" si="8"/>
        <v>0</v>
      </c>
      <c r="AL77" s="11">
        <f t="shared" si="8"/>
        <v>0</v>
      </c>
      <c r="AM77" s="11">
        <f t="shared" si="8"/>
        <v>0</v>
      </c>
      <c r="AN77" s="11">
        <f t="shared" si="8"/>
        <v>1918.6410000000001</v>
      </c>
      <c r="AO77" s="11">
        <f t="shared" si="8"/>
        <v>1265.4100000000001</v>
      </c>
      <c r="AP77" s="11">
        <f t="shared" si="8"/>
        <v>1340.7619999999999</v>
      </c>
      <c r="AQ77" s="11">
        <f t="shared" si="8"/>
        <v>0</v>
      </c>
      <c r="AR77" s="11">
        <f t="shared" si="8"/>
        <v>2147.444</v>
      </c>
      <c r="AS77" s="11">
        <f t="shared" si="8"/>
        <v>2492.12</v>
      </c>
      <c r="AT77" s="11">
        <f t="shared" si="8"/>
        <v>0</v>
      </c>
      <c r="AU77" s="11">
        <f t="shared" si="8"/>
        <v>0</v>
      </c>
      <c r="AV77" s="11">
        <f t="shared" si="8"/>
        <v>2853.39</v>
      </c>
      <c r="AW77" s="11">
        <f t="shared" si="8"/>
        <v>0</v>
      </c>
      <c r="AX77" s="11">
        <f t="shared" si="8"/>
        <v>0</v>
      </c>
      <c r="AY77" s="11">
        <f t="shared" si="8"/>
        <v>139.81</v>
      </c>
      <c r="AZ77" s="11">
        <f t="shared" si="8"/>
        <v>0</v>
      </c>
      <c r="BA77" s="11">
        <f t="shared" si="8"/>
        <v>0</v>
      </c>
      <c r="BB77" s="11">
        <f t="shared" si="8"/>
        <v>98</v>
      </c>
      <c r="BC77" s="11">
        <f t="shared" si="8"/>
        <v>264.72000000000003</v>
      </c>
      <c r="BD77" s="11">
        <f t="shared" si="8"/>
        <v>63.65</v>
      </c>
      <c r="BE77" s="11">
        <f t="shared" si="8"/>
        <v>0</v>
      </c>
      <c r="BF77" s="11">
        <f t="shared" si="8"/>
        <v>0</v>
      </c>
      <c r="BG77" s="11">
        <f t="shared" si="8"/>
        <v>0</v>
      </c>
      <c r="BH77" s="11">
        <f t="shared" si="8"/>
        <v>0</v>
      </c>
      <c r="BI77" s="11">
        <f t="shared" si="8"/>
        <v>0</v>
      </c>
      <c r="BJ77" s="11">
        <f t="shared" si="8"/>
        <v>0</v>
      </c>
      <c r="BK77" s="11">
        <f t="shared" si="8"/>
        <v>0</v>
      </c>
      <c r="BL77" s="11">
        <f t="shared" si="8"/>
        <v>359.08600000000001</v>
      </c>
      <c r="BM77" s="11">
        <f t="shared" si="8"/>
        <v>193.745</v>
      </c>
      <c r="BN77" s="11">
        <f t="shared" si="8"/>
        <v>3395.6979999999999</v>
      </c>
      <c r="BO77" s="11">
        <f t="shared" si="8"/>
        <v>298.48599999999999</v>
      </c>
      <c r="BP77" s="11">
        <f t="shared" si="8"/>
        <v>1249.056</v>
      </c>
      <c r="BQ77" s="11">
        <f t="shared" si="8"/>
        <v>6043.1360000000004</v>
      </c>
      <c r="BR77" s="11">
        <f t="shared" si="8"/>
        <v>6084.9430000000002</v>
      </c>
      <c r="BS77" s="11">
        <f t="shared" ref="BS77:BU77" si="9">BS82+BS87</f>
        <v>9025.0310000000009</v>
      </c>
      <c r="BT77" s="11">
        <f t="shared" si="9"/>
        <v>564.83100000000002</v>
      </c>
      <c r="BU77" s="11">
        <f t="shared" si="9"/>
        <v>0</v>
      </c>
    </row>
    <row r="78" spans="1:73" x14ac:dyDescent="0.25">
      <c r="A78" s="8" t="s">
        <v>96</v>
      </c>
      <c r="B78" s="66" t="s">
        <v>279</v>
      </c>
      <c r="C78" s="10" t="s">
        <v>7</v>
      </c>
      <c r="D78" s="11">
        <f>D79+D80+D81+D82</f>
        <v>85261.973000000013</v>
      </c>
      <c r="E78" s="11">
        <f t="shared" ref="E78:BP78" si="10">E79+E80+E81+E82</f>
        <v>982.68</v>
      </c>
      <c r="F78" s="11">
        <f t="shared" si="10"/>
        <v>1095.1199999999999</v>
      </c>
      <c r="G78" s="11">
        <f t="shared" si="10"/>
        <v>1044.298</v>
      </c>
      <c r="H78" s="11">
        <f t="shared" si="10"/>
        <v>1052.0899999999999</v>
      </c>
      <c r="I78" s="11">
        <f t="shared" si="10"/>
        <v>495.72</v>
      </c>
      <c r="J78" s="11">
        <f t="shared" si="10"/>
        <v>398</v>
      </c>
      <c r="K78" s="11">
        <f t="shared" si="10"/>
        <v>496.863</v>
      </c>
      <c r="L78" s="11">
        <f t="shared" si="10"/>
        <v>412.7</v>
      </c>
      <c r="M78" s="11">
        <f t="shared" si="10"/>
        <v>622.38</v>
      </c>
      <c r="N78" s="11">
        <f t="shared" si="10"/>
        <v>349.26</v>
      </c>
      <c r="O78" s="11">
        <f t="shared" si="10"/>
        <v>622.26</v>
      </c>
      <c r="P78" s="11">
        <f t="shared" si="10"/>
        <v>488.85199999999998</v>
      </c>
      <c r="Q78" s="11">
        <f t="shared" si="10"/>
        <v>619.38400000000001</v>
      </c>
      <c r="R78" s="11">
        <f t="shared" si="10"/>
        <v>1086.54</v>
      </c>
      <c r="S78" s="11">
        <f t="shared" si="10"/>
        <v>16840.439999999999</v>
      </c>
      <c r="T78" s="11">
        <f t="shared" si="10"/>
        <v>4015.01</v>
      </c>
      <c r="U78" s="11">
        <f t="shared" si="10"/>
        <v>4953.4799999999996</v>
      </c>
      <c r="V78" s="11">
        <f t="shared" si="10"/>
        <v>4768.1499999999996</v>
      </c>
      <c r="W78" s="11">
        <f t="shared" si="10"/>
        <v>3807.8</v>
      </c>
      <c r="X78" s="11">
        <f t="shared" si="10"/>
        <v>1396.731</v>
      </c>
      <c r="Y78" s="11">
        <f t="shared" si="10"/>
        <v>1565.02</v>
      </c>
      <c r="Z78" s="11">
        <f t="shared" si="10"/>
        <v>2356.5100000000002</v>
      </c>
      <c r="AA78" s="11">
        <f t="shared" si="10"/>
        <v>1245.67</v>
      </c>
      <c r="AB78" s="11">
        <f t="shared" si="10"/>
        <v>931.32</v>
      </c>
      <c r="AC78" s="11">
        <f t="shared" si="10"/>
        <v>1929.703</v>
      </c>
      <c r="AD78" s="11">
        <f t="shared" si="10"/>
        <v>1034.701</v>
      </c>
      <c r="AE78" s="11">
        <f t="shared" si="10"/>
        <v>846.61</v>
      </c>
      <c r="AF78" s="11">
        <f t="shared" si="10"/>
        <v>761.7</v>
      </c>
      <c r="AG78" s="11">
        <f t="shared" si="10"/>
        <v>1685.502</v>
      </c>
      <c r="AH78" s="11">
        <f t="shared" si="10"/>
        <v>259.08999999999997</v>
      </c>
      <c r="AI78" s="11">
        <f t="shared" si="10"/>
        <v>746.53099999999995</v>
      </c>
      <c r="AJ78" s="11">
        <f t="shared" si="10"/>
        <v>2811.85</v>
      </c>
      <c r="AK78" s="11">
        <f t="shared" si="10"/>
        <v>422.55399999999997</v>
      </c>
      <c r="AL78" s="11">
        <f t="shared" si="10"/>
        <v>850.024</v>
      </c>
      <c r="AM78" s="11">
        <f t="shared" si="10"/>
        <v>2637.86</v>
      </c>
      <c r="AN78" s="11">
        <f t="shared" si="10"/>
        <v>1918.6410000000001</v>
      </c>
      <c r="AO78" s="11">
        <f t="shared" si="10"/>
        <v>1265.4100000000001</v>
      </c>
      <c r="AP78" s="11">
        <f t="shared" si="10"/>
        <v>1340.7619999999999</v>
      </c>
      <c r="AQ78" s="11">
        <f t="shared" si="10"/>
        <v>514.80100000000004</v>
      </c>
      <c r="AR78" s="11">
        <f t="shared" si="10"/>
        <v>2147.444</v>
      </c>
      <c r="AS78" s="11">
        <f t="shared" si="10"/>
        <v>2492.12</v>
      </c>
      <c r="AT78" s="11">
        <f t="shared" si="10"/>
        <v>97.540999999999997</v>
      </c>
      <c r="AU78" s="11">
        <f t="shared" si="10"/>
        <v>304.25099999999998</v>
      </c>
      <c r="AV78" s="11">
        <f t="shared" si="10"/>
        <v>3344.4229999999998</v>
      </c>
      <c r="AW78" s="11">
        <f t="shared" si="10"/>
        <v>148.26</v>
      </c>
      <c r="AX78" s="11">
        <f t="shared" si="10"/>
        <v>154.16200000000001</v>
      </c>
      <c r="AY78" s="11">
        <f t="shared" si="10"/>
        <v>139.81</v>
      </c>
      <c r="AZ78" s="11">
        <f t="shared" si="10"/>
        <v>157.94999999999999</v>
      </c>
      <c r="BA78" s="11">
        <f t="shared" si="10"/>
        <v>4479</v>
      </c>
      <c r="BB78" s="11">
        <f t="shared" si="10"/>
        <v>98</v>
      </c>
      <c r="BC78" s="11">
        <f t="shared" si="10"/>
        <v>264.72000000000003</v>
      </c>
      <c r="BD78" s="11">
        <f t="shared" si="10"/>
        <v>63.65</v>
      </c>
      <c r="BE78" s="11">
        <f t="shared" si="10"/>
        <v>65.260000000000005</v>
      </c>
      <c r="BF78" s="11">
        <f t="shared" si="10"/>
        <v>138.19999999999999</v>
      </c>
      <c r="BG78" s="11">
        <f t="shared" si="10"/>
        <v>25.503</v>
      </c>
      <c r="BH78" s="11">
        <f t="shared" si="10"/>
        <v>388.68</v>
      </c>
      <c r="BI78" s="11">
        <f t="shared" si="10"/>
        <v>60.402000000000001</v>
      </c>
      <c r="BJ78" s="11">
        <f t="shared" si="10"/>
        <v>20.58</v>
      </c>
      <c r="BK78" s="11">
        <f t="shared" si="10"/>
        <v>0</v>
      </c>
      <c r="BL78" s="11">
        <f t="shared" si="10"/>
        <v>0</v>
      </c>
      <c r="BM78" s="11">
        <f t="shared" si="10"/>
        <v>0</v>
      </c>
      <c r="BN78" s="11">
        <f t="shared" si="10"/>
        <v>0</v>
      </c>
      <c r="BO78" s="11">
        <f t="shared" si="10"/>
        <v>0</v>
      </c>
      <c r="BP78" s="11">
        <f t="shared" si="10"/>
        <v>0</v>
      </c>
      <c r="BQ78" s="11">
        <f t="shared" ref="BQ78:BU78" si="11">BQ79+BQ80+BQ81+BQ82</f>
        <v>0</v>
      </c>
      <c r="BR78" s="11">
        <f t="shared" si="11"/>
        <v>0</v>
      </c>
      <c r="BS78" s="11">
        <f t="shared" si="11"/>
        <v>0</v>
      </c>
      <c r="BT78" s="11">
        <f t="shared" si="11"/>
        <v>0</v>
      </c>
      <c r="BU78" s="11">
        <f t="shared" si="11"/>
        <v>0</v>
      </c>
    </row>
    <row r="79" spans="1:73" x14ac:dyDescent="0.25">
      <c r="A79" s="61" t="s">
        <v>98</v>
      </c>
      <c r="B79" s="20" t="s">
        <v>99</v>
      </c>
      <c r="C79" s="10" t="s">
        <v>7</v>
      </c>
      <c r="D79" s="17">
        <f>SUM(E79:BU79)</f>
        <v>648.98299999999995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>
        <v>491.03300000000002</v>
      </c>
      <c r="AW79" s="17"/>
      <c r="AX79" s="17"/>
      <c r="AY79" s="17"/>
      <c r="AZ79" s="17">
        <v>157.94999999999999</v>
      </c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</row>
    <row r="80" spans="1:73" x14ac:dyDescent="0.25">
      <c r="A80" s="61" t="s">
        <v>100</v>
      </c>
      <c r="B80" s="20" t="s">
        <v>101</v>
      </c>
      <c r="C80" s="10" t="s">
        <v>7</v>
      </c>
      <c r="D80" s="17">
        <f t="shared" ref="D80:D82" si="12">SUM(E80:BU80)</f>
        <v>2843.4269999999997</v>
      </c>
      <c r="E80" s="17"/>
      <c r="F80" s="17">
        <v>1095.1199999999999</v>
      </c>
      <c r="G80" s="17"/>
      <c r="H80" s="17"/>
      <c r="I80" s="17"/>
      <c r="J80" s="17">
        <v>398</v>
      </c>
      <c r="K80" s="17"/>
      <c r="L80" s="17"/>
      <c r="M80" s="17"/>
      <c r="N80" s="17">
        <v>349.26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>
        <v>148.26</v>
      </c>
      <c r="AX80" s="17">
        <v>154.16200000000001</v>
      </c>
      <c r="AY80" s="17"/>
      <c r="AZ80" s="17"/>
      <c r="BA80" s="17"/>
      <c r="BB80" s="17"/>
      <c r="BC80" s="17"/>
      <c r="BD80" s="17"/>
      <c r="BE80" s="17">
        <v>65.260000000000005</v>
      </c>
      <c r="BF80" s="17">
        <v>138.19999999999999</v>
      </c>
      <c r="BG80" s="17">
        <v>25.503</v>
      </c>
      <c r="BH80" s="17">
        <v>388.68</v>
      </c>
      <c r="BI80" s="17">
        <v>60.402000000000001</v>
      </c>
      <c r="BJ80" s="17">
        <v>20.58</v>
      </c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</row>
    <row r="81" spans="1:73" x14ac:dyDescent="0.25">
      <c r="A81" s="61" t="s">
        <v>102</v>
      </c>
      <c r="B81" s="67" t="s">
        <v>103</v>
      </c>
      <c r="C81" s="10" t="s">
        <v>7</v>
      </c>
      <c r="D81" s="17">
        <f t="shared" si="12"/>
        <v>30153.483000000004</v>
      </c>
      <c r="E81" s="17">
        <v>982.68</v>
      </c>
      <c r="F81" s="17"/>
      <c r="G81" s="17">
        <v>1044.298</v>
      </c>
      <c r="H81" s="17">
        <v>1052.0899999999999</v>
      </c>
      <c r="I81" s="17">
        <v>495.72</v>
      </c>
      <c r="J81" s="17"/>
      <c r="K81" s="17">
        <v>496.863</v>
      </c>
      <c r="L81" s="17">
        <v>412.7</v>
      </c>
      <c r="M81" s="17">
        <v>622.38</v>
      </c>
      <c r="N81" s="17"/>
      <c r="O81" s="17">
        <v>622.26</v>
      </c>
      <c r="P81" s="17">
        <v>488.85199999999998</v>
      </c>
      <c r="Q81" s="17">
        <v>619.38400000000001</v>
      </c>
      <c r="R81" s="17">
        <v>1086.54</v>
      </c>
      <c r="S81" s="17"/>
      <c r="T81" s="17"/>
      <c r="U81" s="17"/>
      <c r="V81" s="17"/>
      <c r="W81" s="17"/>
      <c r="X81" s="17"/>
      <c r="Y81" s="17"/>
      <c r="Z81" s="17">
        <v>2356.5100000000002</v>
      </c>
      <c r="AA81" s="17">
        <v>1245.67</v>
      </c>
      <c r="AB81" s="17">
        <v>931.32</v>
      </c>
      <c r="AC81" s="17">
        <v>1929.703</v>
      </c>
      <c r="AD81" s="17">
        <v>1034.701</v>
      </c>
      <c r="AE81" s="17">
        <v>846.61</v>
      </c>
      <c r="AF81" s="17">
        <v>761.7</v>
      </c>
      <c r="AG81" s="17"/>
      <c r="AH81" s="17">
        <v>259.08999999999997</v>
      </c>
      <c r="AI81" s="17">
        <v>746.53099999999995</v>
      </c>
      <c r="AJ81" s="17">
        <v>2811.85</v>
      </c>
      <c r="AK81" s="17">
        <v>422.55399999999997</v>
      </c>
      <c r="AL81" s="17">
        <v>850.024</v>
      </c>
      <c r="AM81" s="17">
        <v>2637.86</v>
      </c>
      <c r="AN81" s="17"/>
      <c r="AO81" s="17"/>
      <c r="AP81" s="17"/>
      <c r="AQ81" s="17">
        <v>514.80100000000004</v>
      </c>
      <c r="AR81" s="17"/>
      <c r="AS81" s="17"/>
      <c r="AT81" s="17">
        <v>97.540999999999997</v>
      </c>
      <c r="AU81" s="17">
        <v>304.25099999999998</v>
      </c>
      <c r="AV81" s="17"/>
      <c r="AW81" s="17"/>
      <c r="AX81" s="17"/>
      <c r="AY81" s="17"/>
      <c r="AZ81" s="17"/>
      <c r="BA81" s="17">
        <v>4479</v>
      </c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</row>
    <row r="82" spans="1:73" x14ac:dyDescent="0.25">
      <c r="A82" s="61" t="s">
        <v>104</v>
      </c>
      <c r="B82" s="20" t="s">
        <v>105</v>
      </c>
      <c r="C82" s="10" t="s">
        <v>7</v>
      </c>
      <c r="D82" s="17">
        <f t="shared" si="12"/>
        <v>51616.080000000009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v>16840.439999999999</v>
      </c>
      <c r="T82" s="17">
        <v>4015.01</v>
      </c>
      <c r="U82" s="17">
        <v>4953.4799999999996</v>
      </c>
      <c r="V82" s="17">
        <v>4768.1499999999996</v>
      </c>
      <c r="W82" s="17">
        <v>3807.8</v>
      </c>
      <c r="X82" s="17">
        <v>1396.731</v>
      </c>
      <c r="Y82" s="17">
        <v>1565.02</v>
      </c>
      <c r="Z82" s="17"/>
      <c r="AA82" s="17"/>
      <c r="AB82" s="17"/>
      <c r="AC82" s="17"/>
      <c r="AD82" s="17"/>
      <c r="AE82" s="17"/>
      <c r="AF82" s="17"/>
      <c r="AG82" s="17">
        <v>1685.502</v>
      </c>
      <c r="AH82" s="17"/>
      <c r="AI82" s="17"/>
      <c r="AJ82" s="17"/>
      <c r="AK82" s="17"/>
      <c r="AL82" s="17"/>
      <c r="AM82" s="17"/>
      <c r="AN82" s="17">
        <v>1918.6410000000001</v>
      </c>
      <c r="AO82" s="17">
        <v>1265.4100000000001</v>
      </c>
      <c r="AP82" s="17">
        <v>1340.7619999999999</v>
      </c>
      <c r="AQ82" s="17"/>
      <c r="AR82" s="17">
        <v>2147.444</v>
      </c>
      <c r="AS82" s="17">
        <v>2492.12</v>
      </c>
      <c r="AT82" s="17"/>
      <c r="AU82" s="17"/>
      <c r="AV82" s="17">
        <v>2853.39</v>
      </c>
      <c r="AW82" s="17"/>
      <c r="AX82" s="17"/>
      <c r="AY82" s="17">
        <v>139.81</v>
      </c>
      <c r="AZ82" s="17"/>
      <c r="BA82" s="17"/>
      <c r="BB82" s="17">
        <v>98</v>
      </c>
      <c r="BC82" s="17">
        <v>264.72000000000003</v>
      </c>
      <c r="BD82" s="17">
        <v>63.65</v>
      </c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</row>
    <row r="83" spans="1:73" x14ac:dyDescent="0.25">
      <c r="A83" s="13"/>
      <c r="B83" s="66" t="s">
        <v>289</v>
      </c>
      <c r="C83" s="10" t="s">
        <v>7</v>
      </c>
      <c r="D83" s="11">
        <f>D87+D86+D85+D84</f>
        <v>33443.349000000002</v>
      </c>
      <c r="E83" s="11">
        <f t="shared" ref="E83:BP83" si="13">E87+E86+E85+E84</f>
        <v>0</v>
      </c>
      <c r="F83" s="11">
        <f t="shared" si="13"/>
        <v>0</v>
      </c>
      <c r="G83" s="11">
        <f t="shared" si="13"/>
        <v>0</v>
      </c>
      <c r="H83" s="11">
        <f t="shared" si="13"/>
        <v>0</v>
      </c>
      <c r="I83" s="11">
        <f t="shared" si="13"/>
        <v>0</v>
      </c>
      <c r="J83" s="11">
        <f t="shared" si="13"/>
        <v>0</v>
      </c>
      <c r="K83" s="11">
        <f t="shared" si="13"/>
        <v>0</v>
      </c>
      <c r="L83" s="11">
        <f t="shared" si="13"/>
        <v>0</v>
      </c>
      <c r="M83" s="11">
        <f t="shared" si="13"/>
        <v>0</v>
      </c>
      <c r="N83" s="11">
        <f t="shared" si="13"/>
        <v>0</v>
      </c>
      <c r="O83" s="11">
        <f t="shared" si="13"/>
        <v>0</v>
      </c>
      <c r="P83" s="11">
        <f t="shared" si="13"/>
        <v>0</v>
      </c>
      <c r="Q83" s="11">
        <f t="shared" si="13"/>
        <v>0</v>
      </c>
      <c r="R83" s="11">
        <f t="shared" si="13"/>
        <v>0</v>
      </c>
      <c r="S83" s="11">
        <f t="shared" si="13"/>
        <v>0</v>
      </c>
      <c r="T83" s="11">
        <f t="shared" si="13"/>
        <v>0</v>
      </c>
      <c r="U83" s="11">
        <f t="shared" si="13"/>
        <v>0</v>
      </c>
      <c r="V83" s="11">
        <f t="shared" si="13"/>
        <v>0</v>
      </c>
      <c r="W83" s="11">
        <f t="shared" si="13"/>
        <v>0</v>
      </c>
      <c r="X83" s="11">
        <f t="shared" si="13"/>
        <v>0</v>
      </c>
      <c r="Y83" s="11">
        <f t="shared" si="13"/>
        <v>0</v>
      </c>
      <c r="Z83" s="11">
        <f t="shared" si="13"/>
        <v>0</v>
      </c>
      <c r="AA83" s="11">
        <f t="shared" si="13"/>
        <v>0</v>
      </c>
      <c r="AB83" s="11">
        <f t="shared" si="13"/>
        <v>0</v>
      </c>
      <c r="AC83" s="11">
        <f t="shared" si="13"/>
        <v>0</v>
      </c>
      <c r="AD83" s="11">
        <f t="shared" si="13"/>
        <v>0</v>
      </c>
      <c r="AE83" s="11">
        <f t="shared" si="13"/>
        <v>0</v>
      </c>
      <c r="AF83" s="11">
        <f t="shared" si="13"/>
        <v>0</v>
      </c>
      <c r="AG83" s="11">
        <f t="shared" si="13"/>
        <v>0</v>
      </c>
      <c r="AH83" s="11">
        <f t="shared" si="13"/>
        <v>0</v>
      </c>
      <c r="AI83" s="11">
        <f t="shared" si="13"/>
        <v>0</v>
      </c>
      <c r="AJ83" s="11">
        <f t="shared" si="13"/>
        <v>0</v>
      </c>
      <c r="AK83" s="11">
        <f t="shared" si="13"/>
        <v>0</v>
      </c>
      <c r="AL83" s="11">
        <f t="shared" si="13"/>
        <v>0</v>
      </c>
      <c r="AM83" s="11">
        <f t="shared" si="13"/>
        <v>0</v>
      </c>
      <c r="AN83" s="11">
        <f t="shared" si="13"/>
        <v>0</v>
      </c>
      <c r="AO83" s="11">
        <f t="shared" si="13"/>
        <v>0</v>
      </c>
      <c r="AP83" s="11">
        <f t="shared" si="13"/>
        <v>0</v>
      </c>
      <c r="AQ83" s="11">
        <f t="shared" si="13"/>
        <v>0</v>
      </c>
      <c r="AR83" s="11">
        <f t="shared" si="13"/>
        <v>0</v>
      </c>
      <c r="AS83" s="11">
        <f t="shared" si="13"/>
        <v>0</v>
      </c>
      <c r="AT83" s="11">
        <f t="shared" si="13"/>
        <v>0</v>
      </c>
      <c r="AU83" s="11">
        <f t="shared" si="13"/>
        <v>0</v>
      </c>
      <c r="AV83" s="11">
        <f t="shared" si="13"/>
        <v>0</v>
      </c>
      <c r="AW83" s="11">
        <f t="shared" si="13"/>
        <v>0</v>
      </c>
      <c r="AX83" s="11">
        <f t="shared" si="13"/>
        <v>0</v>
      </c>
      <c r="AY83" s="11">
        <f t="shared" si="13"/>
        <v>0</v>
      </c>
      <c r="AZ83" s="11">
        <f t="shared" si="13"/>
        <v>0</v>
      </c>
      <c r="BA83" s="11">
        <f t="shared" si="13"/>
        <v>0</v>
      </c>
      <c r="BB83" s="11">
        <f t="shared" si="13"/>
        <v>0</v>
      </c>
      <c r="BC83" s="11">
        <f t="shared" si="13"/>
        <v>0</v>
      </c>
      <c r="BD83" s="11">
        <f t="shared" si="13"/>
        <v>0</v>
      </c>
      <c r="BE83" s="11">
        <f t="shared" si="13"/>
        <v>0</v>
      </c>
      <c r="BF83" s="11">
        <f t="shared" si="13"/>
        <v>0</v>
      </c>
      <c r="BG83" s="11">
        <f t="shared" si="13"/>
        <v>0</v>
      </c>
      <c r="BH83" s="11">
        <f t="shared" si="13"/>
        <v>0</v>
      </c>
      <c r="BI83" s="11">
        <f t="shared" si="13"/>
        <v>0</v>
      </c>
      <c r="BJ83" s="11">
        <f t="shared" si="13"/>
        <v>0</v>
      </c>
      <c r="BK83" s="11">
        <f t="shared" si="13"/>
        <v>2258.2429999999999</v>
      </c>
      <c r="BL83" s="11">
        <f t="shared" si="13"/>
        <v>359.08600000000001</v>
      </c>
      <c r="BM83" s="11">
        <f t="shared" si="13"/>
        <v>193.745</v>
      </c>
      <c r="BN83" s="11">
        <f t="shared" si="13"/>
        <v>3395.6979999999999</v>
      </c>
      <c r="BO83" s="11">
        <f t="shared" si="13"/>
        <v>298.48599999999999</v>
      </c>
      <c r="BP83" s="11">
        <f t="shared" si="13"/>
        <v>1249.056</v>
      </c>
      <c r="BQ83" s="11">
        <f t="shared" ref="BQ83:BU83" si="14">BQ87+BQ86+BQ85+BQ84</f>
        <v>6043.1360000000004</v>
      </c>
      <c r="BR83" s="11">
        <f t="shared" si="14"/>
        <v>6084.9430000000002</v>
      </c>
      <c r="BS83" s="11">
        <f t="shared" si="14"/>
        <v>9025.0310000000009</v>
      </c>
      <c r="BT83" s="11">
        <f t="shared" si="14"/>
        <v>564.83100000000002</v>
      </c>
      <c r="BU83" s="11">
        <f t="shared" si="14"/>
        <v>3971.0940000000001</v>
      </c>
    </row>
    <row r="84" spans="1:73" x14ac:dyDescent="0.25">
      <c r="A84" s="33"/>
      <c r="B84" s="20" t="s">
        <v>99</v>
      </c>
      <c r="C84" s="10" t="s">
        <v>7</v>
      </c>
      <c r="D84" s="17">
        <f t="shared" ref="D84:D87" si="15">SUM(E84:BU84)</f>
        <v>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</row>
    <row r="85" spans="1:73" x14ac:dyDescent="0.25">
      <c r="A85" s="51" t="s">
        <v>16</v>
      </c>
      <c r="B85" s="20" t="s">
        <v>101</v>
      </c>
      <c r="C85" s="10" t="s">
        <v>7</v>
      </c>
      <c r="D85" s="17">
        <f t="shared" si="15"/>
        <v>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</row>
    <row r="86" spans="1:73" x14ac:dyDescent="0.25">
      <c r="B86" s="67" t="s">
        <v>103</v>
      </c>
      <c r="C86" s="10" t="s">
        <v>7</v>
      </c>
      <c r="D86" s="17">
        <f t="shared" si="15"/>
        <v>6229.3369999999995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>
        <v>2258.2429999999999</v>
      </c>
      <c r="BL86" s="17"/>
      <c r="BM86" s="17"/>
      <c r="BN86" s="17"/>
      <c r="BO86" s="17"/>
      <c r="BP86" s="17"/>
      <c r="BQ86" s="17"/>
      <c r="BR86" s="17"/>
      <c r="BS86" s="17"/>
      <c r="BT86" s="17"/>
      <c r="BU86" s="17">
        <v>3971.0940000000001</v>
      </c>
    </row>
    <row r="87" spans="1:73" x14ac:dyDescent="0.25">
      <c r="B87" s="20" t="s">
        <v>105</v>
      </c>
      <c r="C87" s="10" t="s">
        <v>7</v>
      </c>
      <c r="D87" s="17">
        <f t="shared" si="15"/>
        <v>27214.012000000002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>
        <v>359.08600000000001</v>
      </c>
      <c r="BM87" s="17">
        <v>193.745</v>
      </c>
      <c r="BN87" s="17">
        <v>3395.6979999999999</v>
      </c>
      <c r="BO87" s="17">
        <v>298.48599999999999</v>
      </c>
      <c r="BP87" s="17">
        <v>1249.056</v>
      </c>
      <c r="BQ87" s="17">
        <v>6043.1360000000004</v>
      </c>
      <c r="BR87" s="17">
        <v>6084.9430000000002</v>
      </c>
      <c r="BS87" s="17">
        <v>9025.0310000000009</v>
      </c>
      <c r="BT87" s="17">
        <v>564.83100000000002</v>
      </c>
      <c r="BU87" s="17"/>
    </row>
  </sheetData>
  <mergeCells count="2">
    <mergeCell ref="A1:D1"/>
    <mergeCell ref="A2:D2"/>
  </mergeCells>
  <conditionalFormatting sqref="Z7">
    <cfRule type="containsText" dxfId="196" priority="195" operator="containsText" text="#ЗНАЧ!">
      <formula>NOT(ISERROR(SEARCH("#ЗНАЧ!",Z7)))</formula>
    </cfRule>
    <cfRule type="containsText" dxfId="195" priority="196" operator="containsText" text="#Н/Д">
      <formula>NOT(ISERROR(SEARCH("#Н/Д",Z7)))</formula>
    </cfRule>
    <cfRule type="containsText" dxfId="194" priority="197" operator="containsText" text="(пусто)">
      <formula>NOT(ISERROR(SEARCH("(пусто)",Z7)))</formula>
    </cfRule>
  </conditionalFormatting>
  <conditionalFormatting sqref="Z7">
    <cfRule type="duplicateValues" dxfId="193" priority="194" stopIfTrue="1"/>
  </conditionalFormatting>
  <conditionalFormatting sqref="Z7">
    <cfRule type="duplicateValues" dxfId="192" priority="193" stopIfTrue="1"/>
  </conditionalFormatting>
  <conditionalFormatting sqref="Z7">
    <cfRule type="duplicateValues" dxfId="191" priority="192"/>
  </conditionalFormatting>
  <conditionalFormatting sqref="AA7">
    <cfRule type="containsText" dxfId="190" priority="189" operator="containsText" text="#ЗНАЧ!">
      <formula>NOT(ISERROR(SEARCH("#ЗНАЧ!",AA7)))</formula>
    </cfRule>
    <cfRule type="containsText" dxfId="189" priority="190" operator="containsText" text="#Н/Д">
      <formula>NOT(ISERROR(SEARCH("#Н/Д",AA7)))</formula>
    </cfRule>
    <cfRule type="containsText" dxfId="188" priority="191" operator="containsText" text="(пусто)">
      <formula>NOT(ISERROR(SEARCH("(пусто)",AA7)))</formula>
    </cfRule>
  </conditionalFormatting>
  <conditionalFormatting sqref="AA7">
    <cfRule type="duplicateValues" dxfId="187" priority="188" stopIfTrue="1"/>
  </conditionalFormatting>
  <conditionalFormatting sqref="AA7">
    <cfRule type="duplicateValues" dxfId="186" priority="187" stopIfTrue="1"/>
  </conditionalFormatting>
  <conditionalFormatting sqref="AA7">
    <cfRule type="duplicateValues" dxfId="185" priority="186"/>
  </conditionalFormatting>
  <conditionalFormatting sqref="AB7">
    <cfRule type="containsText" dxfId="184" priority="183" operator="containsText" text="#ЗНАЧ!">
      <formula>NOT(ISERROR(SEARCH("#ЗНАЧ!",AB7)))</formula>
    </cfRule>
    <cfRule type="containsText" dxfId="183" priority="184" operator="containsText" text="#Н/Д">
      <formula>NOT(ISERROR(SEARCH("#Н/Д",AB7)))</formula>
    </cfRule>
    <cfRule type="containsText" dxfId="182" priority="185" operator="containsText" text="(пусто)">
      <formula>NOT(ISERROR(SEARCH("(пусто)",AB7)))</formula>
    </cfRule>
  </conditionalFormatting>
  <conditionalFormatting sqref="AB7">
    <cfRule type="duplicateValues" dxfId="181" priority="182" stopIfTrue="1"/>
  </conditionalFormatting>
  <conditionalFormatting sqref="AB7">
    <cfRule type="duplicateValues" dxfId="180" priority="181" stopIfTrue="1"/>
  </conditionalFormatting>
  <conditionalFormatting sqref="AB7">
    <cfRule type="duplicateValues" dxfId="179" priority="180"/>
  </conditionalFormatting>
  <conditionalFormatting sqref="AC7">
    <cfRule type="containsText" dxfId="178" priority="177" operator="containsText" text="#ЗНАЧ!">
      <formula>NOT(ISERROR(SEARCH("#ЗНАЧ!",AC7)))</formula>
    </cfRule>
    <cfRule type="containsText" dxfId="177" priority="178" operator="containsText" text="#Н/Д">
      <formula>NOT(ISERROR(SEARCH("#Н/Д",AC7)))</formula>
    </cfRule>
    <cfRule type="containsText" dxfId="176" priority="179" operator="containsText" text="(пусто)">
      <formula>NOT(ISERROR(SEARCH("(пусто)",AC7)))</formula>
    </cfRule>
  </conditionalFormatting>
  <conditionalFormatting sqref="AC7">
    <cfRule type="duplicateValues" dxfId="175" priority="176" stopIfTrue="1"/>
  </conditionalFormatting>
  <conditionalFormatting sqref="AC7">
    <cfRule type="duplicateValues" dxfId="174" priority="175" stopIfTrue="1"/>
  </conditionalFormatting>
  <conditionalFormatting sqref="AC7">
    <cfRule type="duplicateValues" dxfId="173" priority="174"/>
  </conditionalFormatting>
  <conditionalFormatting sqref="AD7">
    <cfRule type="containsText" dxfId="172" priority="171" operator="containsText" text="#ЗНАЧ!">
      <formula>NOT(ISERROR(SEARCH("#ЗНАЧ!",AD7)))</formula>
    </cfRule>
    <cfRule type="containsText" dxfId="171" priority="172" operator="containsText" text="#Н/Д">
      <formula>NOT(ISERROR(SEARCH("#Н/Д",AD7)))</formula>
    </cfRule>
    <cfRule type="containsText" dxfId="170" priority="173" operator="containsText" text="(пусто)">
      <formula>NOT(ISERROR(SEARCH("(пусто)",AD7)))</formula>
    </cfRule>
  </conditionalFormatting>
  <conditionalFormatting sqref="AD7">
    <cfRule type="duplicateValues" dxfId="169" priority="170" stopIfTrue="1"/>
  </conditionalFormatting>
  <conditionalFormatting sqref="AD7">
    <cfRule type="duplicateValues" dxfId="168" priority="169" stopIfTrue="1"/>
  </conditionalFormatting>
  <conditionalFormatting sqref="AD7">
    <cfRule type="duplicateValues" dxfId="167" priority="168"/>
  </conditionalFormatting>
  <conditionalFormatting sqref="AE7">
    <cfRule type="containsText" dxfId="166" priority="165" operator="containsText" text="#ЗНАЧ!">
      <formula>NOT(ISERROR(SEARCH("#ЗНАЧ!",AE7)))</formula>
    </cfRule>
    <cfRule type="containsText" dxfId="165" priority="166" operator="containsText" text="#Н/Д">
      <formula>NOT(ISERROR(SEARCH("#Н/Д",AE7)))</formula>
    </cfRule>
    <cfRule type="containsText" dxfId="164" priority="167" operator="containsText" text="(пусто)">
      <formula>NOT(ISERROR(SEARCH("(пусто)",AE7)))</formula>
    </cfRule>
  </conditionalFormatting>
  <conditionalFormatting sqref="AE7">
    <cfRule type="duplicateValues" dxfId="163" priority="164" stopIfTrue="1"/>
  </conditionalFormatting>
  <conditionalFormatting sqref="AE7">
    <cfRule type="duplicateValues" dxfId="162" priority="163" stopIfTrue="1"/>
  </conditionalFormatting>
  <conditionalFormatting sqref="AE7">
    <cfRule type="duplicateValues" dxfId="161" priority="162"/>
  </conditionalFormatting>
  <conditionalFormatting sqref="AF7">
    <cfRule type="containsText" dxfId="160" priority="159" operator="containsText" text="#ЗНАЧ!">
      <formula>NOT(ISERROR(SEARCH("#ЗНАЧ!",AF7)))</formula>
    </cfRule>
    <cfRule type="containsText" dxfId="159" priority="160" operator="containsText" text="#Н/Д">
      <formula>NOT(ISERROR(SEARCH("#Н/Д",AF7)))</formula>
    </cfRule>
    <cfRule type="containsText" dxfId="158" priority="161" operator="containsText" text="(пусто)">
      <formula>NOT(ISERROR(SEARCH("(пусто)",AF7)))</formula>
    </cfRule>
  </conditionalFormatting>
  <conditionalFormatting sqref="AF7">
    <cfRule type="duplicateValues" dxfId="157" priority="158" stopIfTrue="1"/>
  </conditionalFormatting>
  <conditionalFormatting sqref="AF7">
    <cfRule type="duplicateValues" dxfId="156" priority="157" stopIfTrue="1"/>
  </conditionalFormatting>
  <conditionalFormatting sqref="AF7">
    <cfRule type="duplicateValues" dxfId="155" priority="156"/>
  </conditionalFormatting>
  <conditionalFormatting sqref="AG7">
    <cfRule type="containsText" dxfId="154" priority="153" operator="containsText" text="#ЗНАЧ!">
      <formula>NOT(ISERROR(SEARCH("#ЗНАЧ!",AG7)))</formula>
    </cfRule>
    <cfRule type="containsText" dxfId="153" priority="154" operator="containsText" text="#Н/Д">
      <formula>NOT(ISERROR(SEARCH("#Н/Д",AG7)))</formula>
    </cfRule>
    <cfRule type="containsText" dxfId="152" priority="155" operator="containsText" text="(пусто)">
      <formula>NOT(ISERROR(SEARCH("(пусто)",AG7)))</formula>
    </cfRule>
  </conditionalFormatting>
  <conditionalFormatting sqref="AG7">
    <cfRule type="duplicateValues" dxfId="151" priority="152" stopIfTrue="1"/>
  </conditionalFormatting>
  <conditionalFormatting sqref="AG7">
    <cfRule type="duplicateValues" dxfId="150" priority="151" stopIfTrue="1"/>
  </conditionalFormatting>
  <conditionalFormatting sqref="AG7">
    <cfRule type="duplicateValues" dxfId="149" priority="150"/>
  </conditionalFormatting>
  <conditionalFormatting sqref="AH7">
    <cfRule type="containsText" dxfId="148" priority="147" operator="containsText" text="#ЗНАЧ!">
      <formula>NOT(ISERROR(SEARCH("#ЗНАЧ!",AH7)))</formula>
    </cfRule>
    <cfRule type="containsText" dxfId="147" priority="148" operator="containsText" text="#Н/Д">
      <formula>NOT(ISERROR(SEARCH("#Н/Д",AH7)))</formula>
    </cfRule>
    <cfRule type="containsText" dxfId="146" priority="149" operator="containsText" text="(пусто)">
      <formula>NOT(ISERROR(SEARCH("(пусто)",AH7)))</formula>
    </cfRule>
  </conditionalFormatting>
  <conditionalFormatting sqref="AH7">
    <cfRule type="duplicateValues" dxfId="145" priority="146" stopIfTrue="1"/>
  </conditionalFormatting>
  <conditionalFormatting sqref="AH7">
    <cfRule type="duplicateValues" dxfId="144" priority="145" stopIfTrue="1"/>
  </conditionalFormatting>
  <conditionalFormatting sqref="AH7">
    <cfRule type="duplicateValues" dxfId="143" priority="144"/>
  </conditionalFormatting>
  <conditionalFormatting sqref="AI7">
    <cfRule type="containsText" dxfId="142" priority="141" operator="containsText" text="#ЗНАЧ!">
      <formula>NOT(ISERROR(SEARCH("#ЗНАЧ!",AI7)))</formula>
    </cfRule>
    <cfRule type="containsText" dxfId="141" priority="142" operator="containsText" text="#Н/Д">
      <formula>NOT(ISERROR(SEARCH("#Н/Д",AI7)))</formula>
    </cfRule>
    <cfRule type="containsText" dxfId="140" priority="143" operator="containsText" text="(пусто)">
      <formula>NOT(ISERROR(SEARCH("(пусто)",AI7)))</formula>
    </cfRule>
  </conditionalFormatting>
  <conditionalFormatting sqref="AI7">
    <cfRule type="duplicateValues" dxfId="139" priority="140" stopIfTrue="1"/>
  </conditionalFormatting>
  <conditionalFormatting sqref="AI7">
    <cfRule type="duplicateValues" dxfId="138" priority="139" stopIfTrue="1"/>
  </conditionalFormatting>
  <conditionalFormatting sqref="AI7">
    <cfRule type="duplicateValues" dxfId="137" priority="138"/>
  </conditionalFormatting>
  <conditionalFormatting sqref="AJ7">
    <cfRule type="containsText" dxfId="136" priority="135" operator="containsText" text="#ЗНАЧ!">
      <formula>NOT(ISERROR(SEARCH("#ЗНАЧ!",AJ7)))</formula>
    </cfRule>
    <cfRule type="containsText" dxfId="135" priority="136" operator="containsText" text="#Н/Д">
      <formula>NOT(ISERROR(SEARCH("#Н/Д",AJ7)))</formula>
    </cfRule>
    <cfRule type="containsText" dxfId="134" priority="137" operator="containsText" text="(пусто)">
      <formula>NOT(ISERROR(SEARCH("(пусто)",AJ7)))</formula>
    </cfRule>
  </conditionalFormatting>
  <conditionalFormatting sqref="AJ7">
    <cfRule type="duplicateValues" dxfId="133" priority="134" stopIfTrue="1"/>
  </conditionalFormatting>
  <conditionalFormatting sqref="AJ7">
    <cfRule type="duplicateValues" dxfId="132" priority="133" stopIfTrue="1"/>
  </conditionalFormatting>
  <conditionalFormatting sqref="AJ7">
    <cfRule type="duplicateValues" dxfId="131" priority="132"/>
  </conditionalFormatting>
  <conditionalFormatting sqref="AK7">
    <cfRule type="containsText" dxfId="130" priority="129" operator="containsText" text="#ЗНАЧ!">
      <formula>NOT(ISERROR(SEARCH("#ЗНАЧ!",AK7)))</formula>
    </cfRule>
    <cfRule type="containsText" dxfId="129" priority="130" operator="containsText" text="#Н/Д">
      <formula>NOT(ISERROR(SEARCH("#Н/Д",AK7)))</formula>
    </cfRule>
    <cfRule type="containsText" dxfId="128" priority="131" operator="containsText" text="(пусто)">
      <formula>NOT(ISERROR(SEARCH("(пусто)",AK7)))</formula>
    </cfRule>
  </conditionalFormatting>
  <conditionalFormatting sqref="AK7">
    <cfRule type="duplicateValues" dxfId="127" priority="128" stopIfTrue="1"/>
  </conditionalFormatting>
  <conditionalFormatting sqref="AK7">
    <cfRule type="duplicateValues" dxfId="126" priority="127" stopIfTrue="1"/>
  </conditionalFormatting>
  <conditionalFormatting sqref="AK7">
    <cfRule type="duplicateValues" dxfId="125" priority="126"/>
  </conditionalFormatting>
  <conditionalFormatting sqref="AL7">
    <cfRule type="containsText" dxfId="124" priority="123" operator="containsText" text="#ЗНАЧ!">
      <formula>NOT(ISERROR(SEARCH("#ЗНАЧ!",AL7)))</formula>
    </cfRule>
    <cfRule type="containsText" dxfId="123" priority="124" operator="containsText" text="#Н/Д">
      <formula>NOT(ISERROR(SEARCH("#Н/Д",AL7)))</formula>
    </cfRule>
    <cfRule type="containsText" dxfId="122" priority="125" operator="containsText" text="(пусто)">
      <formula>NOT(ISERROR(SEARCH("(пусто)",AL7)))</formula>
    </cfRule>
  </conditionalFormatting>
  <conditionalFormatting sqref="AL7">
    <cfRule type="duplicateValues" dxfId="121" priority="122" stopIfTrue="1"/>
  </conditionalFormatting>
  <conditionalFormatting sqref="AL7">
    <cfRule type="duplicateValues" dxfId="120" priority="121" stopIfTrue="1"/>
  </conditionalFormatting>
  <conditionalFormatting sqref="AL7">
    <cfRule type="duplicateValues" dxfId="119" priority="120"/>
  </conditionalFormatting>
  <conditionalFormatting sqref="AM7">
    <cfRule type="containsText" dxfId="118" priority="117" operator="containsText" text="#ЗНАЧ!">
      <formula>NOT(ISERROR(SEARCH("#ЗНАЧ!",AM7)))</formula>
    </cfRule>
    <cfRule type="containsText" dxfId="117" priority="118" operator="containsText" text="#Н/Д">
      <formula>NOT(ISERROR(SEARCH("#Н/Д",AM7)))</formula>
    </cfRule>
    <cfRule type="containsText" dxfId="116" priority="119" operator="containsText" text="(пусто)">
      <formula>NOT(ISERROR(SEARCH("(пусто)",AM7)))</formula>
    </cfRule>
  </conditionalFormatting>
  <conditionalFormatting sqref="AM7">
    <cfRule type="duplicateValues" dxfId="115" priority="116" stopIfTrue="1"/>
  </conditionalFormatting>
  <conditionalFormatting sqref="AM7">
    <cfRule type="duplicateValues" dxfId="114" priority="115" stopIfTrue="1"/>
  </conditionalFormatting>
  <conditionalFormatting sqref="AM7">
    <cfRule type="duplicateValues" dxfId="113" priority="114"/>
  </conditionalFormatting>
  <conditionalFormatting sqref="AN7">
    <cfRule type="containsText" dxfId="112" priority="111" operator="containsText" text="#ЗНАЧ!">
      <formula>NOT(ISERROR(SEARCH("#ЗНАЧ!",AN7)))</formula>
    </cfRule>
    <cfRule type="containsText" dxfId="111" priority="112" operator="containsText" text="#Н/Д">
      <formula>NOT(ISERROR(SEARCH("#Н/Д",AN7)))</formula>
    </cfRule>
    <cfRule type="containsText" dxfId="110" priority="113" operator="containsText" text="(пусто)">
      <formula>NOT(ISERROR(SEARCH("(пусто)",AN7)))</formula>
    </cfRule>
  </conditionalFormatting>
  <conditionalFormatting sqref="AN7">
    <cfRule type="duplicateValues" dxfId="109" priority="110" stopIfTrue="1"/>
  </conditionalFormatting>
  <conditionalFormatting sqref="AN7">
    <cfRule type="duplicateValues" dxfId="108" priority="109" stopIfTrue="1"/>
  </conditionalFormatting>
  <conditionalFormatting sqref="AN7">
    <cfRule type="duplicateValues" dxfId="107" priority="108"/>
  </conditionalFormatting>
  <conditionalFormatting sqref="AO7">
    <cfRule type="containsText" dxfId="106" priority="105" operator="containsText" text="#ЗНАЧ!">
      <formula>NOT(ISERROR(SEARCH("#ЗНАЧ!",AO7)))</formula>
    </cfRule>
    <cfRule type="containsText" dxfId="105" priority="106" operator="containsText" text="#Н/Д">
      <formula>NOT(ISERROR(SEARCH("#Н/Д",AO7)))</formula>
    </cfRule>
    <cfRule type="containsText" dxfId="104" priority="107" operator="containsText" text="(пусто)">
      <formula>NOT(ISERROR(SEARCH("(пусто)",AO7)))</formula>
    </cfRule>
  </conditionalFormatting>
  <conditionalFormatting sqref="AO7">
    <cfRule type="duplicateValues" dxfId="103" priority="104" stopIfTrue="1"/>
  </conditionalFormatting>
  <conditionalFormatting sqref="AO7">
    <cfRule type="duplicateValues" dxfId="102" priority="103" stopIfTrue="1"/>
  </conditionalFormatting>
  <conditionalFormatting sqref="AO7">
    <cfRule type="duplicateValues" dxfId="101" priority="102"/>
  </conditionalFormatting>
  <conditionalFormatting sqref="AP7">
    <cfRule type="containsText" dxfId="100" priority="99" operator="containsText" text="#ЗНАЧ!">
      <formula>NOT(ISERROR(SEARCH("#ЗНАЧ!",AP7)))</formula>
    </cfRule>
    <cfRule type="containsText" dxfId="99" priority="100" operator="containsText" text="#Н/Д">
      <formula>NOT(ISERROR(SEARCH("#Н/Д",AP7)))</formula>
    </cfRule>
    <cfRule type="containsText" dxfId="98" priority="101" operator="containsText" text="(пусто)">
      <formula>NOT(ISERROR(SEARCH("(пусто)",AP7)))</formula>
    </cfRule>
  </conditionalFormatting>
  <conditionalFormatting sqref="AP7">
    <cfRule type="duplicateValues" dxfId="97" priority="98" stopIfTrue="1"/>
  </conditionalFormatting>
  <conditionalFormatting sqref="AP7">
    <cfRule type="duplicateValues" dxfId="96" priority="97" stopIfTrue="1"/>
  </conditionalFormatting>
  <conditionalFormatting sqref="AP7">
    <cfRule type="duplicateValues" dxfId="95" priority="96"/>
  </conditionalFormatting>
  <conditionalFormatting sqref="AQ7">
    <cfRule type="containsText" dxfId="94" priority="93" operator="containsText" text="#ЗНАЧ!">
      <formula>NOT(ISERROR(SEARCH("#ЗНАЧ!",AQ7)))</formula>
    </cfRule>
    <cfRule type="containsText" dxfId="93" priority="94" operator="containsText" text="#Н/Д">
      <formula>NOT(ISERROR(SEARCH("#Н/Д",AQ7)))</formula>
    </cfRule>
    <cfRule type="containsText" dxfId="92" priority="95" operator="containsText" text="(пусто)">
      <formula>NOT(ISERROR(SEARCH("(пусто)",AQ7)))</formula>
    </cfRule>
  </conditionalFormatting>
  <conditionalFormatting sqref="AQ7">
    <cfRule type="duplicateValues" dxfId="91" priority="92" stopIfTrue="1"/>
  </conditionalFormatting>
  <conditionalFormatting sqref="AQ7">
    <cfRule type="duplicateValues" dxfId="90" priority="91" stopIfTrue="1"/>
  </conditionalFormatting>
  <conditionalFormatting sqref="AQ7">
    <cfRule type="duplicateValues" dxfId="89" priority="90"/>
  </conditionalFormatting>
  <conditionalFormatting sqref="AR7">
    <cfRule type="containsText" dxfId="88" priority="87" operator="containsText" text="#ЗНАЧ!">
      <formula>NOT(ISERROR(SEARCH("#ЗНАЧ!",AR7)))</formula>
    </cfRule>
    <cfRule type="containsText" dxfId="87" priority="88" operator="containsText" text="#Н/Д">
      <formula>NOT(ISERROR(SEARCH("#Н/Д",AR7)))</formula>
    </cfRule>
    <cfRule type="containsText" dxfId="86" priority="89" operator="containsText" text="(пусто)">
      <formula>NOT(ISERROR(SEARCH("(пусто)",AR7)))</formula>
    </cfRule>
  </conditionalFormatting>
  <conditionalFormatting sqref="AR7">
    <cfRule type="duplicateValues" dxfId="85" priority="86" stopIfTrue="1"/>
  </conditionalFormatting>
  <conditionalFormatting sqref="AR7">
    <cfRule type="duplicateValues" dxfId="84" priority="85" stopIfTrue="1"/>
  </conditionalFormatting>
  <conditionalFormatting sqref="AR7">
    <cfRule type="duplicateValues" dxfId="83" priority="84"/>
  </conditionalFormatting>
  <conditionalFormatting sqref="AS7">
    <cfRule type="containsText" dxfId="82" priority="81" operator="containsText" text="#ЗНАЧ!">
      <formula>NOT(ISERROR(SEARCH("#ЗНАЧ!",AS7)))</formula>
    </cfRule>
    <cfRule type="containsText" dxfId="81" priority="82" operator="containsText" text="#Н/Д">
      <formula>NOT(ISERROR(SEARCH("#Н/Д",AS7)))</formula>
    </cfRule>
    <cfRule type="containsText" dxfId="80" priority="83" operator="containsText" text="(пусто)">
      <formula>NOT(ISERROR(SEARCH("(пусто)",AS7)))</formula>
    </cfRule>
  </conditionalFormatting>
  <conditionalFormatting sqref="AS7">
    <cfRule type="duplicateValues" dxfId="79" priority="80" stopIfTrue="1"/>
  </conditionalFormatting>
  <conditionalFormatting sqref="AS7">
    <cfRule type="duplicateValues" dxfId="78" priority="79" stopIfTrue="1"/>
  </conditionalFormatting>
  <conditionalFormatting sqref="AS7">
    <cfRule type="duplicateValues" dxfId="77" priority="78"/>
  </conditionalFormatting>
  <conditionalFormatting sqref="AT7">
    <cfRule type="containsText" dxfId="76" priority="75" operator="containsText" text="#ЗНАЧ!">
      <formula>NOT(ISERROR(SEARCH("#ЗНАЧ!",AT7)))</formula>
    </cfRule>
    <cfRule type="containsText" dxfId="75" priority="76" operator="containsText" text="#Н/Д">
      <formula>NOT(ISERROR(SEARCH("#Н/Д",AT7)))</formula>
    </cfRule>
    <cfRule type="containsText" dxfId="74" priority="77" operator="containsText" text="(пусто)">
      <formula>NOT(ISERROR(SEARCH("(пусто)",AT7)))</formula>
    </cfRule>
  </conditionalFormatting>
  <conditionalFormatting sqref="AT7">
    <cfRule type="duplicateValues" dxfId="73" priority="74" stopIfTrue="1"/>
  </conditionalFormatting>
  <conditionalFormatting sqref="AT7">
    <cfRule type="duplicateValues" dxfId="72" priority="73" stopIfTrue="1"/>
  </conditionalFormatting>
  <conditionalFormatting sqref="AT7">
    <cfRule type="duplicateValues" dxfId="71" priority="72"/>
  </conditionalFormatting>
  <conditionalFormatting sqref="AU7">
    <cfRule type="containsText" dxfId="70" priority="69" operator="containsText" text="#ЗНАЧ!">
      <formula>NOT(ISERROR(SEARCH("#ЗНАЧ!",AU7)))</formula>
    </cfRule>
    <cfRule type="containsText" dxfId="69" priority="70" operator="containsText" text="#Н/Д">
      <formula>NOT(ISERROR(SEARCH("#Н/Д",AU7)))</formula>
    </cfRule>
    <cfRule type="containsText" dxfId="68" priority="71" operator="containsText" text="(пусто)">
      <formula>NOT(ISERROR(SEARCH("(пусто)",AU7)))</formula>
    </cfRule>
  </conditionalFormatting>
  <conditionalFormatting sqref="AU7">
    <cfRule type="duplicateValues" dxfId="67" priority="68" stopIfTrue="1"/>
  </conditionalFormatting>
  <conditionalFormatting sqref="AU7">
    <cfRule type="duplicateValues" dxfId="66" priority="67" stopIfTrue="1"/>
  </conditionalFormatting>
  <conditionalFormatting sqref="AU7">
    <cfRule type="duplicateValues" dxfId="65" priority="66"/>
  </conditionalFormatting>
  <conditionalFormatting sqref="BC7">
    <cfRule type="duplicateValues" dxfId="64" priority="65"/>
  </conditionalFormatting>
  <conditionalFormatting sqref="BD7">
    <cfRule type="duplicateValues" dxfId="63" priority="64"/>
  </conditionalFormatting>
  <conditionalFormatting sqref="BH7">
    <cfRule type="duplicateValues" dxfId="62" priority="63"/>
  </conditionalFormatting>
  <conditionalFormatting sqref="BI7:BJ7">
    <cfRule type="duplicateValues" dxfId="61" priority="62"/>
  </conditionalFormatting>
  <conditionalFormatting sqref="BI7">
    <cfRule type="duplicateValues" dxfId="60" priority="61"/>
  </conditionalFormatting>
  <conditionalFormatting sqref="BL7">
    <cfRule type="containsText" dxfId="59" priority="58" operator="containsText" text="#ЗНАЧ!">
      <formula>NOT(ISERROR(SEARCH("#ЗНАЧ!",BL7)))</formula>
    </cfRule>
    <cfRule type="containsText" dxfId="58" priority="59" operator="containsText" text="#Н/Д">
      <formula>NOT(ISERROR(SEARCH("#Н/Д",BL7)))</formula>
    </cfRule>
    <cfRule type="containsText" dxfId="57" priority="60" operator="containsText" text="(пусто)">
      <formula>NOT(ISERROR(SEARCH("(пусто)",BL7)))</formula>
    </cfRule>
  </conditionalFormatting>
  <conditionalFormatting sqref="BL7">
    <cfRule type="duplicateValues" dxfId="56" priority="57" stopIfTrue="1"/>
  </conditionalFormatting>
  <conditionalFormatting sqref="BL7">
    <cfRule type="duplicateValues" dxfId="55" priority="56" stopIfTrue="1"/>
  </conditionalFormatting>
  <conditionalFormatting sqref="BL7">
    <cfRule type="duplicateValues" dxfId="54" priority="55"/>
  </conditionalFormatting>
  <conditionalFormatting sqref="BM7">
    <cfRule type="containsText" dxfId="53" priority="52" operator="containsText" text="#ЗНАЧ!">
      <formula>NOT(ISERROR(SEARCH("#ЗНАЧ!",BM7)))</formula>
    </cfRule>
    <cfRule type="containsText" dxfId="52" priority="53" operator="containsText" text="#Н/Д">
      <formula>NOT(ISERROR(SEARCH("#Н/Д",BM7)))</formula>
    </cfRule>
    <cfRule type="containsText" dxfId="51" priority="54" operator="containsText" text="(пусто)">
      <formula>NOT(ISERROR(SEARCH("(пусто)",BM7)))</formula>
    </cfRule>
  </conditionalFormatting>
  <conditionalFormatting sqref="BM7">
    <cfRule type="duplicateValues" dxfId="50" priority="51" stopIfTrue="1"/>
  </conditionalFormatting>
  <conditionalFormatting sqref="BM7">
    <cfRule type="duplicateValues" dxfId="49" priority="50" stopIfTrue="1"/>
  </conditionalFormatting>
  <conditionalFormatting sqref="BM7">
    <cfRule type="duplicateValues" dxfId="48" priority="49"/>
  </conditionalFormatting>
  <conditionalFormatting sqref="BN7">
    <cfRule type="containsText" dxfId="47" priority="46" operator="containsText" text="#ЗНАЧ!">
      <formula>NOT(ISERROR(SEARCH("#ЗНАЧ!",BN7)))</formula>
    </cfRule>
    <cfRule type="containsText" dxfId="46" priority="47" operator="containsText" text="#Н/Д">
      <formula>NOT(ISERROR(SEARCH("#Н/Д",BN7)))</formula>
    </cfRule>
    <cfRule type="containsText" dxfId="45" priority="48" operator="containsText" text="(пусто)">
      <formula>NOT(ISERROR(SEARCH("(пусто)",BN7)))</formula>
    </cfRule>
  </conditionalFormatting>
  <conditionalFormatting sqref="BN7">
    <cfRule type="duplicateValues" dxfId="44" priority="45" stopIfTrue="1"/>
  </conditionalFormatting>
  <conditionalFormatting sqref="BN7">
    <cfRule type="duplicateValues" dxfId="43" priority="44" stopIfTrue="1"/>
  </conditionalFormatting>
  <conditionalFormatting sqref="BN7">
    <cfRule type="duplicateValues" dxfId="42" priority="43"/>
  </conditionalFormatting>
  <conditionalFormatting sqref="BO7">
    <cfRule type="containsText" dxfId="41" priority="40" operator="containsText" text="#ЗНАЧ!">
      <formula>NOT(ISERROR(SEARCH("#ЗНАЧ!",BO7)))</formula>
    </cfRule>
    <cfRule type="containsText" dxfId="40" priority="41" operator="containsText" text="#Н/Д">
      <formula>NOT(ISERROR(SEARCH("#Н/Д",BO7)))</formula>
    </cfRule>
    <cfRule type="containsText" dxfId="39" priority="42" operator="containsText" text="(пусто)">
      <formula>NOT(ISERROR(SEARCH("(пусто)",BO7)))</formula>
    </cfRule>
  </conditionalFormatting>
  <conditionalFormatting sqref="BO7">
    <cfRule type="duplicateValues" dxfId="38" priority="39" stopIfTrue="1"/>
  </conditionalFormatting>
  <conditionalFormatting sqref="BO7">
    <cfRule type="duplicateValues" dxfId="37" priority="38" stopIfTrue="1"/>
  </conditionalFormatting>
  <conditionalFormatting sqref="BO7">
    <cfRule type="duplicateValues" dxfId="36" priority="37"/>
  </conditionalFormatting>
  <conditionalFormatting sqref="BP7">
    <cfRule type="containsText" dxfId="35" priority="34" operator="containsText" text="#ЗНАЧ!">
      <formula>NOT(ISERROR(SEARCH("#ЗНАЧ!",BP7)))</formula>
    </cfRule>
    <cfRule type="containsText" dxfId="34" priority="35" operator="containsText" text="#Н/Д">
      <formula>NOT(ISERROR(SEARCH("#Н/Д",BP7)))</formula>
    </cfRule>
    <cfRule type="containsText" dxfId="33" priority="36" operator="containsText" text="(пусто)">
      <formula>NOT(ISERROR(SEARCH("(пусто)",BP7)))</formula>
    </cfRule>
  </conditionalFormatting>
  <conditionalFormatting sqref="BP7">
    <cfRule type="duplicateValues" dxfId="32" priority="33" stopIfTrue="1"/>
  </conditionalFormatting>
  <conditionalFormatting sqref="BP7">
    <cfRule type="duplicateValues" dxfId="31" priority="32" stopIfTrue="1"/>
  </conditionalFormatting>
  <conditionalFormatting sqref="BP7">
    <cfRule type="duplicateValues" dxfId="30" priority="31"/>
  </conditionalFormatting>
  <conditionalFormatting sqref="BQ7">
    <cfRule type="containsText" dxfId="29" priority="28" operator="containsText" text="#ЗНАЧ!">
      <formula>NOT(ISERROR(SEARCH("#ЗНАЧ!",BQ7)))</formula>
    </cfRule>
    <cfRule type="containsText" dxfId="28" priority="29" operator="containsText" text="#Н/Д">
      <formula>NOT(ISERROR(SEARCH("#Н/Д",BQ7)))</formula>
    </cfRule>
    <cfRule type="containsText" dxfId="27" priority="30" operator="containsText" text="(пусто)">
      <formula>NOT(ISERROR(SEARCH("(пусто)",BQ7)))</formula>
    </cfRule>
  </conditionalFormatting>
  <conditionalFormatting sqref="BQ7">
    <cfRule type="duplicateValues" dxfId="26" priority="27" stopIfTrue="1"/>
  </conditionalFormatting>
  <conditionalFormatting sqref="BQ7">
    <cfRule type="duplicateValues" dxfId="25" priority="26" stopIfTrue="1"/>
  </conditionalFormatting>
  <conditionalFormatting sqref="BQ7">
    <cfRule type="duplicateValues" dxfId="24" priority="25"/>
  </conditionalFormatting>
  <conditionalFormatting sqref="BR7">
    <cfRule type="containsText" dxfId="23" priority="22" operator="containsText" text="#ЗНАЧ!">
      <formula>NOT(ISERROR(SEARCH("#ЗНАЧ!",BR7)))</formula>
    </cfRule>
    <cfRule type="containsText" dxfId="22" priority="23" operator="containsText" text="#Н/Д">
      <formula>NOT(ISERROR(SEARCH("#Н/Д",BR7)))</formula>
    </cfRule>
    <cfRule type="containsText" dxfId="21" priority="24" operator="containsText" text="(пусто)">
      <formula>NOT(ISERROR(SEARCH("(пусто)",BR7)))</formula>
    </cfRule>
  </conditionalFormatting>
  <conditionalFormatting sqref="BR7">
    <cfRule type="duplicateValues" dxfId="20" priority="21" stopIfTrue="1"/>
  </conditionalFormatting>
  <conditionalFormatting sqref="BR7">
    <cfRule type="duplicateValues" dxfId="19" priority="20" stopIfTrue="1"/>
  </conditionalFormatting>
  <conditionalFormatting sqref="BR7">
    <cfRule type="duplicateValues" dxfId="18" priority="19"/>
  </conditionalFormatting>
  <conditionalFormatting sqref="BS7">
    <cfRule type="containsText" dxfId="17" priority="16" operator="containsText" text="#ЗНАЧ!">
      <formula>NOT(ISERROR(SEARCH("#ЗНАЧ!",BS7)))</formula>
    </cfRule>
    <cfRule type="containsText" dxfId="16" priority="17" operator="containsText" text="#Н/Д">
      <formula>NOT(ISERROR(SEARCH("#Н/Д",BS7)))</formula>
    </cfRule>
    <cfRule type="containsText" dxfId="15" priority="18" operator="containsText" text="(пусто)">
      <formula>NOT(ISERROR(SEARCH("(пусто)",BS7)))</formula>
    </cfRule>
  </conditionalFormatting>
  <conditionalFormatting sqref="BS7">
    <cfRule type="duplicateValues" dxfId="14" priority="15" stopIfTrue="1"/>
  </conditionalFormatting>
  <conditionalFormatting sqref="BS7">
    <cfRule type="duplicateValues" dxfId="13" priority="14" stopIfTrue="1"/>
  </conditionalFormatting>
  <conditionalFormatting sqref="BS7">
    <cfRule type="duplicateValues" dxfId="12" priority="13"/>
  </conditionalFormatting>
  <conditionalFormatting sqref="BT7">
    <cfRule type="containsText" dxfId="11" priority="10" operator="containsText" text="#ЗНАЧ!">
      <formula>NOT(ISERROR(SEARCH("#ЗНАЧ!",BT7)))</formula>
    </cfRule>
    <cfRule type="containsText" dxfId="10" priority="11" operator="containsText" text="#Н/Д">
      <formula>NOT(ISERROR(SEARCH("#Н/Д",BT7)))</formula>
    </cfRule>
    <cfRule type="containsText" dxfId="9" priority="12" operator="containsText" text="(пусто)">
      <formula>NOT(ISERROR(SEARCH("(пусто)",BT7)))</formula>
    </cfRule>
  </conditionalFormatting>
  <conditionalFormatting sqref="BT7">
    <cfRule type="duplicateValues" dxfId="8" priority="9" stopIfTrue="1"/>
  </conditionalFormatting>
  <conditionalFormatting sqref="BT7">
    <cfRule type="duplicateValues" dxfId="7" priority="8" stopIfTrue="1"/>
  </conditionalFormatting>
  <conditionalFormatting sqref="BT7">
    <cfRule type="duplicateValues" dxfId="6" priority="7"/>
  </conditionalFormatting>
  <conditionalFormatting sqref="BU7">
    <cfRule type="containsText" dxfId="5" priority="4" operator="containsText" text="#ЗНАЧ!">
      <formula>NOT(ISERROR(SEARCH("#ЗНАЧ!",BU7)))</formula>
    </cfRule>
    <cfRule type="containsText" dxfId="4" priority="5" operator="containsText" text="#Н/Д">
      <formula>NOT(ISERROR(SEARCH("#Н/Д",BU7)))</formula>
    </cfRule>
    <cfRule type="containsText" dxfId="3" priority="6" operator="containsText" text="(пусто)">
      <formula>NOT(ISERROR(SEARCH("(пусто)",BU7)))</formula>
    </cfRule>
  </conditionalFormatting>
  <conditionalFormatting sqref="BU7">
    <cfRule type="duplicateValues" dxfId="2" priority="3" stopIfTrue="1"/>
  </conditionalFormatting>
  <conditionalFormatting sqref="BU7">
    <cfRule type="duplicateValues" dxfId="1" priority="2" stopIfTrue="1"/>
  </conditionalFormatting>
  <conditionalFormatting sqref="BU7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46" workbookViewId="0">
      <selection activeCell="A18" sqref="A18:XFD74"/>
    </sheetView>
  </sheetViews>
  <sheetFormatPr defaultRowHeight="15" x14ac:dyDescent="0.25"/>
  <cols>
    <col min="1" max="1" width="8.28515625" customWidth="1"/>
    <col min="2" max="2" width="45.5703125" customWidth="1"/>
    <col min="3" max="3" width="12.85546875" customWidth="1"/>
    <col min="4" max="4" width="16.7109375" customWidth="1"/>
    <col min="5" max="5" width="20.28515625" customWidth="1"/>
    <col min="6" max="6" width="16.5703125" customWidth="1"/>
  </cols>
  <sheetData>
    <row r="1" spans="1:12" x14ac:dyDescent="0.25">
      <c r="A1" s="1"/>
      <c r="B1" s="1"/>
      <c r="C1" s="1"/>
      <c r="D1" s="22" t="s">
        <v>19</v>
      </c>
      <c r="E1" s="21"/>
    </row>
    <row r="2" spans="1:12" ht="26.25" customHeight="1" x14ac:dyDescent="0.25">
      <c r="A2" s="83" t="s">
        <v>20</v>
      </c>
      <c r="B2" s="83"/>
      <c r="C2" s="83"/>
      <c r="D2" s="83"/>
      <c r="E2" s="21"/>
    </row>
    <row r="3" spans="1:12" x14ac:dyDescent="0.25">
      <c r="A3" s="82" t="s">
        <v>139</v>
      </c>
      <c r="B3" s="82"/>
      <c r="C3" s="82"/>
      <c r="D3" s="82"/>
      <c r="E3" s="21"/>
    </row>
    <row r="4" spans="1:12" ht="6.75" customHeight="1" x14ac:dyDescent="0.25">
      <c r="A4" s="1"/>
      <c r="B4" s="2"/>
      <c r="C4" s="2"/>
      <c r="D4" s="3"/>
      <c r="E4" s="21"/>
    </row>
    <row r="5" spans="1:12" ht="6" customHeight="1" x14ac:dyDescent="0.25">
      <c r="A5" s="1"/>
      <c r="B5" s="2"/>
      <c r="C5" s="2"/>
      <c r="D5" s="3"/>
      <c r="E5" s="21"/>
    </row>
    <row r="6" spans="1:12" ht="23.25" thickBot="1" x14ac:dyDescent="0.3">
      <c r="A6" s="23" t="s">
        <v>0</v>
      </c>
      <c r="B6" s="24" t="s">
        <v>21</v>
      </c>
      <c r="C6" s="24" t="s">
        <v>1</v>
      </c>
      <c r="D6" s="24" t="s">
        <v>2</v>
      </c>
      <c r="E6" s="24"/>
      <c r="F6" s="24"/>
      <c r="G6" s="24"/>
      <c r="H6" s="24"/>
      <c r="I6" s="24"/>
      <c r="J6" s="24"/>
      <c r="K6" s="24"/>
      <c r="L6" s="24"/>
    </row>
    <row r="7" spans="1:12" ht="15.75" thickTop="1" x14ac:dyDescent="0.25">
      <c r="A7" s="29" t="s">
        <v>3</v>
      </c>
      <c r="B7" s="29" t="s">
        <v>4</v>
      </c>
      <c r="C7" s="29" t="s">
        <v>5</v>
      </c>
      <c r="D7" s="29" t="s">
        <v>6</v>
      </c>
      <c r="E7" s="29" t="s">
        <v>6</v>
      </c>
    </row>
    <row r="8" spans="1:12" ht="122.25" customHeight="1" x14ac:dyDescent="0.25">
      <c r="A8" s="30">
        <v>1</v>
      </c>
      <c r="B8" s="31" t="s">
        <v>22</v>
      </c>
      <c r="C8" s="34" t="s">
        <v>8</v>
      </c>
      <c r="D8" s="35"/>
      <c r="E8" s="76"/>
    </row>
    <row r="9" spans="1:12" x14ac:dyDescent="0.25">
      <c r="A9" s="30">
        <v>2</v>
      </c>
      <c r="B9" s="31" t="s">
        <v>23</v>
      </c>
      <c r="C9" s="34" t="s">
        <v>8</v>
      </c>
      <c r="D9" s="36"/>
      <c r="E9" s="77"/>
    </row>
    <row r="10" spans="1:12" x14ac:dyDescent="0.25">
      <c r="A10" s="30" t="s">
        <v>5</v>
      </c>
      <c r="B10" s="31" t="s">
        <v>24</v>
      </c>
      <c r="C10" s="34" t="s">
        <v>8</v>
      </c>
      <c r="D10" s="37"/>
      <c r="E10" s="77"/>
    </row>
    <row r="11" spans="1:12" ht="22.5" x14ac:dyDescent="0.25">
      <c r="A11" s="30" t="s">
        <v>6</v>
      </c>
      <c r="B11" s="31" t="s">
        <v>25</v>
      </c>
      <c r="C11" s="34" t="s">
        <v>8</v>
      </c>
      <c r="D11" s="35"/>
      <c r="E11" s="77"/>
    </row>
    <row r="12" spans="1:12" ht="22.5" x14ac:dyDescent="0.25">
      <c r="A12" s="30" t="s">
        <v>9</v>
      </c>
      <c r="B12" s="31" t="s">
        <v>26</v>
      </c>
      <c r="C12" s="34" t="s">
        <v>8</v>
      </c>
      <c r="D12" s="35"/>
      <c r="E12" s="77"/>
    </row>
    <row r="13" spans="1:12" ht="28.5" customHeight="1" x14ac:dyDescent="0.25">
      <c r="A13" s="30" t="s">
        <v>10</v>
      </c>
      <c r="B13" s="31" t="s">
        <v>27</v>
      </c>
      <c r="C13" s="34" t="s">
        <v>8</v>
      </c>
      <c r="D13" s="36"/>
      <c r="E13" s="78"/>
    </row>
    <row r="14" spans="1:12" ht="22.5" x14ac:dyDescent="0.25">
      <c r="A14" s="30" t="s">
        <v>11</v>
      </c>
      <c r="B14" s="31" t="s">
        <v>28</v>
      </c>
      <c r="C14" s="34" t="s">
        <v>8</v>
      </c>
      <c r="D14" s="36"/>
      <c r="E14" s="78"/>
    </row>
    <row r="15" spans="1:12" ht="56.25" x14ac:dyDescent="0.25">
      <c r="A15" s="30" t="s">
        <v>12</v>
      </c>
      <c r="B15" s="31" t="s">
        <v>29</v>
      </c>
      <c r="C15" s="34" t="s">
        <v>7</v>
      </c>
      <c r="D15" s="38"/>
      <c r="E15" s="79"/>
    </row>
    <row r="16" spans="1:12" x14ac:dyDescent="0.25">
      <c r="A16" s="30" t="s">
        <v>13</v>
      </c>
      <c r="B16" s="39"/>
      <c r="C16" s="34" t="s">
        <v>7</v>
      </c>
      <c r="D16" s="38"/>
      <c r="E16" s="79"/>
    </row>
    <row r="17" spans="1:5" x14ac:dyDescent="0.25">
      <c r="A17" s="40" t="s">
        <v>30</v>
      </c>
      <c r="B17" s="41"/>
      <c r="C17" s="34" t="s">
        <v>7</v>
      </c>
      <c r="D17" s="42"/>
      <c r="E17" s="80"/>
    </row>
    <row r="18" spans="1:5" x14ac:dyDescent="0.25">
      <c r="A18" s="43"/>
      <c r="B18" s="27" t="s">
        <v>31</v>
      </c>
      <c r="C18" s="25"/>
      <c r="D18" s="26"/>
      <c r="E18" s="25"/>
    </row>
    <row r="19" spans="1:5" x14ac:dyDescent="0.25">
      <c r="A19" s="43"/>
      <c r="B19" s="25" t="s">
        <v>32</v>
      </c>
      <c r="C19" s="26"/>
      <c r="D19" s="26"/>
      <c r="E19" s="25"/>
    </row>
    <row r="20" spans="1:5" x14ac:dyDescent="0.25">
      <c r="A20" s="30" t="s">
        <v>14</v>
      </c>
      <c r="B20" s="31" t="s">
        <v>33</v>
      </c>
      <c r="C20" s="34"/>
      <c r="D20" s="34" t="s">
        <v>8</v>
      </c>
      <c r="E20" s="34" t="s">
        <v>8</v>
      </c>
    </row>
    <row r="21" spans="1:5" x14ac:dyDescent="0.25">
      <c r="A21" s="30" t="s">
        <v>34</v>
      </c>
      <c r="B21" s="32" t="s">
        <v>35</v>
      </c>
      <c r="C21" s="34" t="s">
        <v>36</v>
      </c>
      <c r="D21" s="34" t="s">
        <v>8</v>
      </c>
      <c r="E21" s="34" t="s">
        <v>8</v>
      </c>
    </row>
    <row r="22" spans="1:5" x14ac:dyDescent="0.25">
      <c r="A22" s="30" t="s">
        <v>37</v>
      </c>
      <c r="B22" s="44" t="s">
        <v>38</v>
      </c>
      <c r="C22" s="34" t="s">
        <v>36</v>
      </c>
      <c r="D22" s="45"/>
      <c r="E22" s="45"/>
    </row>
    <row r="23" spans="1:5" x14ac:dyDescent="0.25">
      <c r="A23" s="30" t="s">
        <v>39</v>
      </c>
      <c r="B23" s="44" t="s">
        <v>40</v>
      </c>
      <c r="C23" s="34" t="s">
        <v>36</v>
      </c>
      <c r="D23" s="45"/>
      <c r="E23" s="45"/>
    </row>
    <row r="24" spans="1:5" ht="22.5" x14ac:dyDescent="0.25">
      <c r="A24" s="30" t="s">
        <v>41</v>
      </c>
      <c r="B24" s="32" t="s">
        <v>42</v>
      </c>
      <c r="C24" s="34" t="s">
        <v>43</v>
      </c>
      <c r="D24" s="34" t="s">
        <v>8</v>
      </c>
      <c r="E24" s="34" t="s">
        <v>8</v>
      </c>
    </row>
    <row r="25" spans="1:5" ht="22.5" x14ac:dyDescent="0.25">
      <c r="A25" s="30" t="s">
        <v>44</v>
      </c>
      <c r="B25" s="44" t="s">
        <v>38</v>
      </c>
      <c r="C25" s="34" t="s">
        <v>43</v>
      </c>
      <c r="D25" s="45"/>
      <c r="E25" s="45"/>
    </row>
    <row r="26" spans="1:5" ht="22.5" x14ac:dyDescent="0.25">
      <c r="A26" s="30" t="s">
        <v>45</v>
      </c>
      <c r="B26" s="44" t="s">
        <v>40</v>
      </c>
      <c r="C26" s="34" t="s">
        <v>43</v>
      </c>
      <c r="D26" s="45"/>
      <c r="E26" s="45"/>
    </row>
    <row r="27" spans="1:5" ht="22.5" x14ac:dyDescent="0.25">
      <c r="A27" s="30" t="s">
        <v>46</v>
      </c>
      <c r="B27" s="32" t="s">
        <v>47</v>
      </c>
      <c r="C27" s="34" t="s">
        <v>48</v>
      </c>
      <c r="D27" s="34" t="s">
        <v>8</v>
      </c>
      <c r="E27" s="34" t="s">
        <v>8</v>
      </c>
    </row>
    <row r="28" spans="1:5" x14ac:dyDescent="0.25">
      <c r="A28" s="30" t="s">
        <v>49</v>
      </c>
      <c r="B28" s="44" t="s">
        <v>38</v>
      </c>
      <c r="C28" s="34" t="s">
        <v>48</v>
      </c>
      <c r="D28" s="45"/>
      <c r="E28" s="45"/>
    </row>
    <row r="29" spans="1:5" x14ac:dyDescent="0.25">
      <c r="A29" s="30" t="s">
        <v>50</v>
      </c>
      <c r="B29" s="44" t="s">
        <v>40</v>
      </c>
      <c r="C29" s="34" t="s">
        <v>48</v>
      </c>
      <c r="D29" s="45"/>
      <c r="E29" s="45"/>
    </row>
    <row r="30" spans="1:5" x14ac:dyDescent="0.25">
      <c r="A30" s="30" t="s">
        <v>51</v>
      </c>
      <c r="B30" s="32" t="s">
        <v>52</v>
      </c>
      <c r="C30" s="34" t="s">
        <v>18</v>
      </c>
      <c r="D30" s="34" t="s">
        <v>8</v>
      </c>
      <c r="E30" s="34" t="s">
        <v>8</v>
      </c>
    </row>
    <row r="31" spans="1:5" x14ac:dyDescent="0.25">
      <c r="A31" s="30" t="s">
        <v>53</v>
      </c>
      <c r="B31" s="44" t="s">
        <v>38</v>
      </c>
      <c r="C31" s="34" t="s">
        <v>18</v>
      </c>
      <c r="D31" s="45"/>
      <c r="E31" s="45"/>
    </row>
    <row r="32" spans="1:5" x14ac:dyDescent="0.25">
      <c r="A32" s="30" t="s">
        <v>54</v>
      </c>
      <c r="B32" s="44" t="s">
        <v>40</v>
      </c>
      <c r="C32" s="34" t="s">
        <v>18</v>
      </c>
      <c r="D32" s="45"/>
      <c r="E32" s="45"/>
    </row>
    <row r="33" spans="1:5" ht="22.5" x14ac:dyDescent="0.25">
      <c r="A33" s="30" t="s">
        <v>55</v>
      </c>
      <c r="B33" s="32" t="s">
        <v>56</v>
      </c>
      <c r="C33" s="34" t="s">
        <v>18</v>
      </c>
      <c r="D33" s="34" t="s">
        <v>8</v>
      </c>
      <c r="E33" s="34" t="s">
        <v>8</v>
      </c>
    </row>
    <row r="34" spans="1:5" x14ac:dyDescent="0.25">
      <c r="A34" s="30" t="s">
        <v>57</v>
      </c>
      <c r="B34" s="44" t="s">
        <v>38</v>
      </c>
      <c r="C34" s="34" t="s">
        <v>18</v>
      </c>
      <c r="D34" s="45"/>
      <c r="E34" s="45"/>
    </row>
    <row r="35" spans="1:5" x14ac:dyDescent="0.25">
      <c r="A35" s="30" t="s">
        <v>58</v>
      </c>
      <c r="B35" s="44" t="s">
        <v>40</v>
      </c>
      <c r="C35" s="34" t="s">
        <v>18</v>
      </c>
      <c r="D35" s="45"/>
      <c r="E35" s="45"/>
    </row>
    <row r="36" spans="1:5" ht="22.5" x14ac:dyDescent="0.25">
      <c r="A36" s="30" t="s">
        <v>59</v>
      </c>
      <c r="B36" s="32" t="s">
        <v>60</v>
      </c>
      <c r="C36" s="34" t="s">
        <v>61</v>
      </c>
      <c r="D36" s="34" t="s">
        <v>8</v>
      </c>
      <c r="E36" s="34" t="s">
        <v>8</v>
      </c>
    </row>
    <row r="37" spans="1:5" x14ac:dyDescent="0.25">
      <c r="A37" s="30" t="s">
        <v>62</v>
      </c>
      <c r="B37" s="44" t="s">
        <v>38</v>
      </c>
      <c r="C37" s="34" t="s">
        <v>61</v>
      </c>
      <c r="D37" s="46"/>
      <c r="E37" s="45"/>
    </row>
    <row r="38" spans="1:5" x14ac:dyDescent="0.25">
      <c r="A38" s="30" t="s">
        <v>63</v>
      </c>
      <c r="B38" s="44" t="s">
        <v>40</v>
      </c>
      <c r="C38" s="34" t="s">
        <v>61</v>
      </c>
      <c r="D38" s="46"/>
      <c r="E38" s="45"/>
    </row>
    <row r="39" spans="1:5" x14ac:dyDescent="0.25">
      <c r="A39" s="30" t="s">
        <v>64</v>
      </c>
      <c r="B39" s="32" t="s">
        <v>65</v>
      </c>
      <c r="C39" s="34" t="s">
        <v>66</v>
      </c>
      <c r="D39" s="34" t="s">
        <v>8</v>
      </c>
      <c r="E39" s="34" t="s">
        <v>8</v>
      </c>
    </row>
    <row r="40" spans="1:5" x14ac:dyDescent="0.25">
      <c r="A40" s="30" t="s">
        <v>67</v>
      </c>
      <c r="B40" s="44" t="s">
        <v>38</v>
      </c>
      <c r="C40" s="34" t="s">
        <v>66</v>
      </c>
      <c r="D40" s="45"/>
      <c r="E40" s="45"/>
    </row>
    <row r="41" spans="1:5" x14ac:dyDescent="0.25">
      <c r="A41" s="30" t="s">
        <v>68</v>
      </c>
      <c r="B41" s="44" t="s">
        <v>40</v>
      </c>
      <c r="C41" s="34" t="s">
        <v>66</v>
      </c>
      <c r="D41" s="45"/>
      <c r="E41" s="45"/>
    </row>
    <row r="42" spans="1:5" x14ac:dyDescent="0.25">
      <c r="A42" s="30" t="s">
        <v>69</v>
      </c>
      <c r="B42" s="32" t="s">
        <v>70</v>
      </c>
      <c r="C42" s="34" t="s">
        <v>71</v>
      </c>
      <c r="D42" s="34" t="s">
        <v>8</v>
      </c>
      <c r="E42" s="34" t="s">
        <v>8</v>
      </c>
    </row>
    <row r="43" spans="1:5" x14ac:dyDescent="0.25">
      <c r="A43" s="30" t="s">
        <v>72</v>
      </c>
      <c r="B43" s="44" t="s">
        <v>38</v>
      </c>
      <c r="C43" s="34" t="s">
        <v>71</v>
      </c>
      <c r="D43" s="45"/>
      <c r="E43" s="45"/>
    </row>
    <row r="44" spans="1:5" x14ac:dyDescent="0.25">
      <c r="A44" s="30" t="s">
        <v>73</v>
      </c>
      <c r="B44" s="44" t="s">
        <v>40</v>
      </c>
      <c r="C44" s="34" t="s">
        <v>71</v>
      </c>
      <c r="D44" s="45"/>
      <c r="E44" s="45"/>
    </row>
    <row r="45" spans="1:5" ht="22.5" x14ac:dyDescent="0.25">
      <c r="A45" s="30" t="s">
        <v>74</v>
      </c>
      <c r="B45" s="32" t="s">
        <v>75</v>
      </c>
      <c r="C45" s="34" t="s">
        <v>76</v>
      </c>
      <c r="D45" s="34" t="s">
        <v>8</v>
      </c>
      <c r="E45" s="34" t="s">
        <v>8</v>
      </c>
    </row>
    <row r="46" spans="1:5" x14ac:dyDescent="0.25">
      <c r="A46" s="30" t="s">
        <v>77</v>
      </c>
      <c r="B46" s="44" t="s">
        <v>38</v>
      </c>
      <c r="C46" s="34" t="s">
        <v>76</v>
      </c>
      <c r="D46" s="45"/>
      <c r="E46" s="45"/>
    </row>
    <row r="47" spans="1:5" x14ac:dyDescent="0.25">
      <c r="A47" s="30" t="s">
        <v>78</v>
      </c>
      <c r="B47" s="44" t="s">
        <v>40</v>
      </c>
      <c r="C47" s="34" t="s">
        <v>76</v>
      </c>
      <c r="D47" s="45"/>
      <c r="E47" s="45"/>
    </row>
    <row r="48" spans="1:5" x14ac:dyDescent="0.25">
      <c r="A48" s="30" t="s">
        <v>79</v>
      </c>
      <c r="B48" s="32" t="s">
        <v>80</v>
      </c>
      <c r="C48" s="34" t="s">
        <v>81</v>
      </c>
      <c r="D48" s="34" t="s">
        <v>8</v>
      </c>
      <c r="E48" s="34" t="s">
        <v>8</v>
      </c>
    </row>
    <row r="49" spans="1:5" x14ac:dyDescent="0.25">
      <c r="A49" s="30" t="s">
        <v>82</v>
      </c>
      <c r="B49" s="44" t="s">
        <v>38</v>
      </c>
      <c r="C49" s="34" t="s">
        <v>81</v>
      </c>
      <c r="D49" s="45"/>
      <c r="E49" s="45"/>
    </row>
    <row r="50" spans="1:5" x14ac:dyDescent="0.25">
      <c r="A50" s="30" t="s">
        <v>83</v>
      </c>
      <c r="B50" s="44" t="s">
        <v>40</v>
      </c>
      <c r="C50" s="34" t="s">
        <v>81</v>
      </c>
      <c r="D50" s="45"/>
      <c r="E50" s="45"/>
    </row>
    <row r="51" spans="1:5" ht="22.5" x14ac:dyDescent="0.25">
      <c r="A51" s="30" t="s">
        <v>84</v>
      </c>
      <c r="B51" s="32" t="s">
        <v>85</v>
      </c>
      <c r="C51" s="34" t="s">
        <v>86</v>
      </c>
      <c r="D51" s="34" t="s">
        <v>8</v>
      </c>
      <c r="E51" s="34" t="s">
        <v>8</v>
      </c>
    </row>
    <row r="52" spans="1:5" x14ac:dyDescent="0.25">
      <c r="A52" s="30" t="s">
        <v>87</v>
      </c>
      <c r="B52" s="44" t="s">
        <v>38</v>
      </c>
      <c r="C52" s="34" t="s">
        <v>86</v>
      </c>
      <c r="D52" s="45"/>
      <c r="E52" s="45"/>
    </row>
    <row r="53" spans="1:5" x14ac:dyDescent="0.25">
      <c r="A53" s="30" t="s">
        <v>88</v>
      </c>
      <c r="B53" s="44" t="s">
        <v>40</v>
      </c>
      <c r="C53" s="34" t="s">
        <v>86</v>
      </c>
      <c r="D53" s="45"/>
      <c r="E53" s="45"/>
    </row>
    <row r="54" spans="1:5" x14ac:dyDescent="0.25">
      <c r="A54" s="30" t="s">
        <v>89</v>
      </c>
      <c r="B54" s="32" t="s">
        <v>90</v>
      </c>
      <c r="C54" s="34" t="s">
        <v>91</v>
      </c>
      <c r="D54" s="34" t="s">
        <v>8</v>
      </c>
      <c r="E54" s="34" t="s">
        <v>8</v>
      </c>
    </row>
    <row r="55" spans="1:5" x14ac:dyDescent="0.25">
      <c r="A55" s="30" t="s">
        <v>92</v>
      </c>
      <c r="B55" s="44" t="s">
        <v>38</v>
      </c>
      <c r="C55" s="34" t="s">
        <v>91</v>
      </c>
      <c r="D55" s="45"/>
      <c r="E55" s="45"/>
    </row>
    <row r="56" spans="1:5" x14ac:dyDescent="0.25">
      <c r="A56" s="30" t="s">
        <v>93</v>
      </c>
      <c r="B56" s="44" t="s">
        <v>40</v>
      </c>
      <c r="C56" s="34" t="s">
        <v>91</v>
      </c>
      <c r="D56" s="45"/>
      <c r="E56" s="45"/>
    </row>
    <row r="57" spans="1:5" x14ac:dyDescent="0.25">
      <c r="A57" s="30" t="s">
        <v>89</v>
      </c>
      <c r="B57" s="47"/>
      <c r="C57" s="48"/>
      <c r="D57" s="34" t="s">
        <v>8</v>
      </c>
      <c r="E57" s="34" t="s">
        <v>8</v>
      </c>
    </row>
    <row r="58" spans="1:5" x14ac:dyDescent="0.25">
      <c r="A58" s="40" t="s">
        <v>92</v>
      </c>
      <c r="B58" s="44" t="s">
        <v>38</v>
      </c>
      <c r="C58" s="49" t="s">
        <v>8</v>
      </c>
      <c r="D58" s="45"/>
      <c r="E58" s="45"/>
    </row>
    <row r="59" spans="1:5" x14ac:dyDescent="0.25">
      <c r="A59" s="40" t="s">
        <v>93</v>
      </c>
      <c r="B59" s="44" t="s">
        <v>40</v>
      </c>
      <c r="C59" s="49" t="s">
        <v>8</v>
      </c>
      <c r="D59" s="45"/>
      <c r="E59" s="45"/>
    </row>
    <row r="60" spans="1:5" x14ac:dyDescent="0.25">
      <c r="A60" s="43"/>
      <c r="B60" s="25" t="s">
        <v>94</v>
      </c>
      <c r="C60" s="25"/>
      <c r="D60" s="26"/>
      <c r="E60" s="25"/>
    </row>
    <row r="61" spans="1:5" ht="22.5" x14ac:dyDescent="0.25">
      <c r="A61" s="30" t="s">
        <v>15</v>
      </c>
      <c r="B61" s="31" t="s">
        <v>95</v>
      </c>
      <c r="C61" s="34" t="s">
        <v>7</v>
      </c>
      <c r="D61" s="34" t="s">
        <v>8</v>
      </c>
      <c r="E61" s="34" t="s">
        <v>8</v>
      </c>
    </row>
    <row r="62" spans="1:5" ht="22.5" x14ac:dyDescent="0.25">
      <c r="A62" s="30" t="s">
        <v>96</v>
      </c>
      <c r="B62" s="32" t="s">
        <v>97</v>
      </c>
      <c r="C62" s="34" t="s">
        <v>7</v>
      </c>
      <c r="D62" s="38">
        <v>0</v>
      </c>
      <c r="E62" s="38">
        <v>0</v>
      </c>
    </row>
    <row r="63" spans="1:5" x14ac:dyDescent="0.25">
      <c r="A63" s="40" t="s">
        <v>98</v>
      </c>
      <c r="B63" s="44" t="s">
        <v>99</v>
      </c>
      <c r="C63" s="34" t="s">
        <v>7</v>
      </c>
      <c r="D63" s="38">
        <v>0</v>
      </c>
      <c r="E63" s="38">
        <v>0</v>
      </c>
    </row>
    <row r="64" spans="1:5" x14ac:dyDescent="0.25">
      <c r="A64" s="40" t="s">
        <v>100</v>
      </c>
      <c r="B64" s="44" t="s">
        <v>101</v>
      </c>
      <c r="C64" s="34" t="s">
        <v>7</v>
      </c>
      <c r="D64" s="38">
        <v>0</v>
      </c>
      <c r="E64" s="38">
        <v>0</v>
      </c>
    </row>
    <row r="65" spans="1:5" x14ac:dyDescent="0.25">
      <c r="A65" s="40" t="s">
        <v>102</v>
      </c>
      <c r="B65" s="44" t="s">
        <v>103</v>
      </c>
      <c r="C65" s="34" t="s">
        <v>7</v>
      </c>
      <c r="D65" s="38">
        <v>0</v>
      </c>
      <c r="E65" s="38">
        <v>0</v>
      </c>
    </row>
    <row r="66" spans="1:5" x14ac:dyDescent="0.25">
      <c r="A66" s="40" t="s">
        <v>104</v>
      </c>
      <c r="B66" s="44" t="s">
        <v>105</v>
      </c>
      <c r="C66" s="34" t="s">
        <v>7</v>
      </c>
      <c r="D66" s="38">
        <v>0</v>
      </c>
      <c r="E66" s="38">
        <v>0</v>
      </c>
    </row>
    <row r="67" spans="1:5" x14ac:dyDescent="0.25">
      <c r="A67" s="30" t="s">
        <v>96</v>
      </c>
      <c r="B67" s="50"/>
      <c r="C67" s="34" t="s">
        <v>7</v>
      </c>
      <c r="D67" s="38">
        <v>0</v>
      </c>
      <c r="E67" s="38">
        <v>0</v>
      </c>
    </row>
    <row r="68" spans="1:5" x14ac:dyDescent="0.25">
      <c r="A68" s="40" t="s">
        <v>98</v>
      </c>
      <c r="B68" s="44" t="s">
        <v>99</v>
      </c>
      <c r="C68" s="34" t="s">
        <v>7</v>
      </c>
      <c r="D68" s="42"/>
      <c r="E68" s="42"/>
    </row>
    <row r="69" spans="1:5" x14ac:dyDescent="0.25">
      <c r="A69" s="40" t="s">
        <v>100</v>
      </c>
      <c r="B69" s="44" t="s">
        <v>101</v>
      </c>
      <c r="C69" s="34" t="s">
        <v>7</v>
      </c>
      <c r="D69" s="42"/>
      <c r="E69" s="42"/>
    </row>
    <row r="70" spans="1:5" x14ac:dyDescent="0.25">
      <c r="A70" s="40" t="s">
        <v>102</v>
      </c>
      <c r="B70" s="44" t="s">
        <v>103</v>
      </c>
      <c r="C70" s="34" t="s">
        <v>7</v>
      </c>
      <c r="D70" s="42"/>
      <c r="E70" s="42"/>
    </row>
    <row r="71" spans="1:5" x14ac:dyDescent="0.25">
      <c r="A71" s="40" t="s">
        <v>104</v>
      </c>
      <c r="B71" s="44" t="s">
        <v>105</v>
      </c>
      <c r="C71" s="34" t="s">
        <v>7</v>
      </c>
      <c r="D71" s="42"/>
      <c r="E71" s="42"/>
    </row>
    <row r="72" spans="1:5" x14ac:dyDescent="0.25">
      <c r="A72" s="43"/>
      <c r="B72" s="25" t="s">
        <v>31</v>
      </c>
      <c r="C72" s="25"/>
      <c r="D72" s="26"/>
      <c r="E72" s="25"/>
    </row>
    <row r="73" spans="1:5" x14ac:dyDescent="0.25">
      <c r="A73" s="33"/>
      <c r="B73" s="33"/>
      <c r="C73" s="33"/>
      <c r="D73" s="33"/>
      <c r="E73" s="68"/>
    </row>
    <row r="74" spans="1:5" x14ac:dyDescent="0.25">
      <c r="A74" s="51" t="s">
        <v>16</v>
      </c>
      <c r="B74" s="52" t="s">
        <v>17</v>
      </c>
      <c r="C74" s="52"/>
      <c r="D74" s="53"/>
      <c r="E74" s="69"/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инвест_ТЭ</vt:lpstr>
      <vt:lpstr>инвест_ГВС</vt:lpstr>
      <vt:lpstr>Лист1</vt:lpstr>
    </vt:vector>
  </TitlesOfParts>
  <Company>IES-HOLDING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Виктория Георгиевна</dc:creator>
  <cp:lastModifiedBy>Власов Кирилл Вячеславович</cp:lastModifiedBy>
  <dcterms:created xsi:type="dcterms:W3CDTF">2014-04-04T10:35:26Z</dcterms:created>
  <dcterms:modified xsi:type="dcterms:W3CDTF">2015-04-30T11:54:26Z</dcterms:modified>
</cp:coreProperties>
</file>