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Г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доступ'!$F$18:$F$22</definedName>
    <definedName name="checkBC_2">'Ссылки на публикации'!$G$15:$K$16</definedName>
    <definedName name="checkEtcBC_1">'ГВС доступ'!$G$14:$G$23</definedName>
    <definedName name="checkEtcBC_2">'Ссылки на публикации'!$F$17:$K$19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'Титульный'!$G$42:$G$43</definedName>
    <definedName name="details_of_org_buhg">'Титульный'!$G$50:$G$51</definedName>
    <definedName name="details_of_org_etc">'Титульный'!$G$54:$G$57</definedName>
    <definedName name="details_of_org_main">'Титульный'!$G$46:$G$47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'REESTR_MO'!$A$2:$C$145</definedName>
    <definedName name="LIST_ORG_HOT_VS">'REESTR_ORG'!$A$2:$H$75</definedName>
    <definedName name="list_units">'TEHSHEET'!$K$2:$K$3</definedName>
    <definedName name="logic">'TEHSHEET'!$A$2:$A$3</definedName>
    <definedName name="mo_check">'Титульный'!$F$35:$F$39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'Титульный'!$E$35:$E$39</definedName>
    <definedName name="MR_LIST">'REESTR_MO'!$D$2:$D$31</definedName>
    <definedName name="mr_zag">'Титульный'!$E$33</definedName>
    <definedName name="Number_of_publication">'Ссылки на публикации'!$I$12</definedName>
    <definedName name="oktmo_check">'Титульный'!$G$35:$G$39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<sst xmlns="http://schemas.openxmlformats.org/spreadsheetml/2006/main" count="1602" uniqueCount="916">
  <si>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</si>
  <si>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</si>
  <si>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</si>
  <si>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</si>
  <si>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</si>
  <si>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</si>
  <si>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</si>
  <si>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</si>
  <si>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</si>
  <si>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</si>
  <si>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</si>
  <si>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</si>
  <si>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</si>
  <si>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</si>
  <si>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</si>
  <si>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</si>
  <si>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</si>
  <si>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</si>
  <si>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</si>
  <si>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</si>
  <si>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</si>
  <si>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</si>
  <si>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</si>
  <si>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</si>
  <si>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</si>
  <si>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</si>
  <si>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</si>
  <si>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</si>
  <si>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</si>
  <si>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</si>
  <si>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</si>
  <si>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</si>
  <si>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</si>
  <si>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</si>
  <si>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</si>
  <si>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</si>
  <si>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</si>
  <si>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</si>
  <si>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</si>
  <si>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</si>
  <si>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</si>
  <si>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</si>
  <si>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</si>
  <si>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</si>
  <si>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</si>
  <si>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</si>
  <si>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</si>
  <si>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</si>
  <si>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</si>
  <si>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</si>
  <si>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</si>
  <si>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</si>
  <si>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</si>
  <si>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</si>
  <si>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</si>
  <si>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</si>
  <si>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</si>
  <si>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</si>
  <si>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</si>
  <si>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</si>
  <si>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</si>
  <si>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</si>
  <si>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</si>
  <si>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</si>
  <si>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</si>
  <si>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</si>
  <si>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</si>
  <si>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</si>
  <si>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</si>
  <si>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</si>
  <si>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</si>
  <si>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</si>
  <si>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</si>
  <si>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</si>
  <si>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</si>
  <si>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</si>
  <si>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</si>
  <si>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</si>
  <si>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</si>
  <si>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</si>
  <si>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</si>
  <si>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</si>
  <si>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</si>
  <si>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</si>
  <si>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</si>
  <si>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</si>
  <si>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</si>
  <si>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</si>
  <si>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</si>
  <si>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</si>
  <si>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</si>
  <si>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</si>
  <si>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</si>
  <si>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</si>
  <si>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</si>
  <si>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</si>
  <si>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</si>
  <si>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</si>
  <si>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</si>
  <si>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</si>
  <si>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</si>
  <si>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</si>
  <si>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</si>
  <si>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</si>
  <si>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</si>
  <si>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</si>
  <si>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</si>
  <si>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</si>
  <si>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</si>
  <si>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</si>
  <si>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</si>
  <si>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</si>
  <si>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</si>
  <si>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</si>
  <si>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</si>
  <si>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</si>
  <si>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</si>
  <si>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</si>
  <si>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</si>
  <si>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</si>
  <si>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</si>
  <si>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</si>
  <si>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</si>
  <si>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</si>
  <si>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</si>
  <si>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</si>
  <si>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</si>
  <si>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</si>
  <si>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</si>
  <si>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</si>
  <si>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</si>
  <si>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</si>
  <si>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</si>
  <si>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</si>
  <si>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</si>
  <si>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</si>
  <si>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</si>
  <si>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</si>
  <si>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</si>
  <si>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</si>
  <si>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</si>
  <si>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</si>
  <si>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</si>
  <si>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</si>
  <si>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</si>
  <si>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</si>
  <si>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</si>
  <si>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</si>
  <si>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</si>
  <si>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</si>
  <si>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</si>
  <si>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</si>
  <si>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</si>
  <si>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</si>
  <si>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</si>
  <si>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</si>
  <si>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</si>
  <si>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</si>
  <si>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</si>
  <si>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</si>
  <si>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</si>
  <si>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</si>
  <si>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</si>
  <si>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</si>
  <si>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</si>
  <si>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</si>
  <si>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</si>
  <si>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</si>
  <si>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</si>
  <si>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</si>
  <si>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</si>
  <si>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</si>
  <si>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</si>
  <si>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</si>
  <si>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</si>
  <si>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</si>
  <si>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</si>
  <si>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</si>
  <si>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</si>
  <si>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</si>
  <si>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</si>
  <si>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</si>
  <si>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</si>
  <si>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</si>
  <si>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</si>
  <si>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</si>
  <si>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</si>
  <si>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</si>
  <si>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</si>
  <si>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</si>
  <si>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</si>
  <si>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</si>
  <si>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</si>
  <si>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</si>
  <si>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</si>
  <si>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</si>
  <si>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</si>
  <si>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</si>
  <si>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</si>
  <si>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</si>
  <si>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</si>
  <si>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</si>
  <si>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</si>
  <si>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</si>
  <si>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</si>
  <si>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</si>
  <si>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</si>
  <si>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</si>
  <si>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</si>
  <si>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</si>
  <si>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</si>
  <si>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</si>
  <si>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</si>
  <si>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</si>
  <si>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</si>
  <si>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</si>
  <si>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</si>
  <si>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</si>
  <si>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</si>
  <si>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</si>
  <si>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</si>
  <si>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</si>
  <si>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</si>
  <si>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</si>
  <si>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</si>
  <si>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</si>
  <si>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</si>
  <si>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</si>
  <si>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</si>
  <si>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</si>
  <si>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</si>
  <si>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</si>
  <si>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</si>
  <si>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</si>
  <si>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</si>
  <si>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</si>
  <si>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</si>
  <si>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</si>
  <si>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</si>
  <si>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</si>
  <si>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</si>
  <si>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</si>
  <si>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</si>
  <si>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</si>
  <si>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</si>
  <si>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</si>
  <si>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</si>
  <si>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</si>
  <si>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</si>
  <si>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</si>
  <si>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</si>
  <si>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</si>
  <si>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</si>
  <si>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</si>
  <si>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</si>
  <si>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</si>
  <si>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</si>
  <si>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</si>
  <si>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</si>
  <si>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</si>
  <si>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</si>
  <si>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</si>
  <si>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</si>
  <si>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</si>
  <si>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</si>
  <si>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</si>
  <si>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</si>
  <si>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</si>
  <si>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</si>
  <si>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</si>
  <si>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</si>
  <si>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</si>
  <si>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</si>
  <si>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</si>
  <si>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</si>
  <si>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</si>
  <si>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</si>
  <si>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</si>
  <si>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</si>
  <si>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</si>
  <si>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</si>
  <si>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</si>
  <si>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</si>
  <si>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</si>
  <si>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</si>
  <si>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</si>
  <si>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</si>
  <si>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</si>
  <si>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</si>
  <si>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</si>
  <si>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</si>
  <si>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</si>
  <si>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</si>
  <si>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</si>
  <si>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</si>
  <si>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</si>
  <si>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</si>
  <si>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</si>
  <si>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</si>
  <si>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</si>
  <si>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</si>
  <si>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</si>
  <si>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</si>
  <si>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</si>
  <si>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</si>
  <si>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</si>
  <si>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</si>
  <si>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</si>
  <si>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</si>
  <si>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</si>
  <si>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</si>
  <si>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</si>
  <si>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</si>
  <si>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</si>
  <si>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</si>
  <si>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</si>
  <si>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</si>
  <si>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</si>
  <si>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</si>
  <si>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</si>
  <si>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</si>
  <si>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</si>
  <si>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</si>
  <si>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</si>
  <si>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</si>
  <si>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</si>
  <si>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</si>
  <si>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</si>
  <si>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</si>
  <si>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</si>
  <si>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</si>
  <si>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</si>
  <si>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</si>
  <si>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</si>
  <si>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</si>
  <si>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</si>
  <si>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</si>
  <si>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</si>
  <si>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</si>
  <si>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</si>
  <si>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</si>
  <si>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</si>
  <si>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</si>
  <si>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</si>
  <si>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</si>
  <si>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</si>
  <si>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</si>
  <si>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</si>
  <si>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</si>
  <si>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</si>
  <si>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</si>
  <si>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</si>
  <si>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</si>
  <si>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</si>
  <si>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</si>
  <si>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</si>
  <si>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</si>
  <si>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</si>
  <si>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</si>
  <si>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</si>
  <si>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</si>
  <si>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</si>
  <si>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</si>
  <si>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</si>
  <si>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</si>
  <si>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</si>
  <si>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</si>
  <si>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</si>
  <si>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</si>
  <si>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</si>
  <si>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</si>
  <si>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</si>
  <si>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</si>
  <si>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</si>
  <si>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</si>
  <si>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</si>
  <si>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</si>
  <si>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</si>
  <si>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</si>
  <si>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</si>
  <si>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</si>
  <si>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</si>
  <si>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</si>
  <si>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</si>
  <si>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</si>
  <si>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</si>
  <si>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</si>
  <si>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</si>
  <si>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</si>
  <si>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</si>
  <si>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</si>
  <si>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</si>
  <si>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</si>
  <si>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</si>
  <si>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</si>
  <si>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</si>
  <si>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</si>
  <si>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</si>
  <si>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</si>
  <si>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</si>
  <si>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</si>
  <si>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</si>
  <si>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</si>
  <si>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</si>
  <si>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</si>
  <si>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</si>
  <si>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</si>
  <si>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</si>
  <si>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</si>
  <si>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</si>
  <si>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</si>
  <si>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</si>
  <si>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</si>
  <si>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</si>
  <si>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</si>
  <si>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</si>
  <si>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</si>
  <si>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</si>
  <si>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</si>
  <si>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</si>
  <si>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</si>
  <si>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</si>
  <si>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</si>
  <si>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</si>
  <si>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</si>
  <si>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</si>
  <si>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</si>
  <si>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</si>
  <si>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</si>
  <si>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</si>
  <si>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</si>
  <si>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</si>
  <si>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</si>
  <si>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</si>
  <si>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</si>
  <si>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</si>
  <si>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</si>
  <si>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</si>
  <si>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</si>
  <si>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</si>
  <si>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куб.м/час</t>
  </si>
  <si>
    <t>ГВС доступ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</si>
  <si>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</si>
  <si>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Балезинский муниципальный район</t>
  </si>
  <si>
    <t>94604000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</si>
  <si>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</si>
  <si>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</si>
  <si>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</si>
  <si>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Оказание услуг в сфере горячего водоснабжения</t>
  </si>
  <si>
    <t>МУП ЖКХ "Энергетик" МО "Балезинский район"</t>
  </si>
  <si>
    <t>1802000800</t>
  </si>
  <si>
    <t>180201001</t>
  </si>
  <si>
    <t>ООО "Региональное теплоснабжение"</t>
  </si>
  <si>
    <t>1831145279</t>
  </si>
  <si>
    <t>183101001</t>
  </si>
  <si>
    <t>Воткинский муниципальный район</t>
  </si>
  <si>
    <t>94608000</t>
  </si>
  <si>
    <t>ООО "ЖКХ Энергия"</t>
  </si>
  <si>
    <t>1804009319</t>
  </si>
  <si>
    <t>180401001</t>
  </si>
  <si>
    <t>ООО "Жилищно-коммунальный сервис"</t>
  </si>
  <si>
    <t>1804009020</t>
  </si>
  <si>
    <t>ООО "Прометей"</t>
  </si>
  <si>
    <t>1804009380</t>
  </si>
  <si>
    <t>Город Воткинск</t>
  </si>
  <si>
    <t>94710000</t>
  </si>
  <si>
    <t>МУП "Коммунальные тепловые сети"</t>
  </si>
  <si>
    <t>1828007350</t>
  </si>
  <si>
    <t>182801001</t>
  </si>
  <si>
    <t>ООО "Удмуртэнергонефть"</t>
  </si>
  <si>
    <t>1834028862</t>
  </si>
  <si>
    <t>183401001</t>
  </si>
  <si>
    <t>Город Глазов</t>
  </si>
  <si>
    <t>94720000</t>
  </si>
  <si>
    <t>МУП "Глазовские теплосети"</t>
  </si>
  <si>
    <t>1829012970</t>
  </si>
  <si>
    <t>182901001</t>
  </si>
  <si>
    <t>Город Ижевск</t>
  </si>
  <si>
    <t>94701000</t>
  </si>
  <si>
    <t>АУ УР "РССК им. Демидова А.М."</t>
  </si>
  <si>
    <t>1831101345</t>
  </si>
  <si>
    <t>ОАО "Санаторий "Металлург"</t>
  </si>
  <si>
    <t>1835012287</t>
  </si>
  <si>
    <t>183501001</t>
  </si>
  <si>
    <t>ООО "ИЗКМ"</t>
  </si>
  <si>
    <t>1832100908</t>
  </si>
  <si>
    <t>183201001</t>
  </si>
  <si>
    <t>ООО "Каравай"</t>
  </si>
  <si>
    <t>5920034144</t>
  </si>
  <si>
    <t>184101001</t>
  </si>
  <si>
    <t>ООО "Регионресурсы"</t>
  </si>
  <si>
    <t>1831109270</t>
  </si>
  <si>
    <t>ООО "Теплосфера"</t>
  </si>
  <si>
    <t>1834034810</t>
  </si>
  <si>
    <t>ООО "Удмуртские коммунальные системы"</t>
  </si>
  <si>
    <t>1833037470</t>
  </si>
  <si>
    <t>ООО "Энергетическая Компания "Строим Вместе"</t>
  </si>
  <si>
    <t>1832027239</t>
  </si>
  <si>
    <t>ООО "Энергосервис"</t>
  </si>
  <si>
    <t>1832083917</t>
  </si>
  <si>
    <t>Филиал "ЖКУ № 826" ФГУП "ГУССТ № 8 при Спецстрое России"</t>
  </si>
  <si>
    <t>1835038790</t>
  </si>
  <si>
    <t>183502007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</si>
  <si>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</si>
  <si>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</si>
  <si>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</si>
  <si>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</si>
  <si>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</si>
  <si>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</si>
  <si>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</si>
  <si>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ООО "Сарапултеплоэнерго"</t>
  </si>
  <si>
    <t>1827019419</t>
  </si>
  <si>
    <t>182701001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</si>
  <si>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</si>
  <si>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</si>
  <si>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</si>
  <si>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</si>
  <si>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</si>
  <si>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</si>
  <si>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</si>
  <si>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ООО "Бытовик"</t>
  </si>
  <si>
    <t>1808204984</t>
  </si>
  <si>
    <t>180801001</t>
  </si>
  <si>
    <t>ООО "КЭП "Ремиком"</t>
  </si>
  <si>
    <t>1808208410</t>
  </si>
  <si>
    <t>Италмасовское</t>
  </si>
  <si>
    <t>94616417</t>
  </si>
  <si>
    <t>ООО "Управление капитального строительства"</t>
  </si>
  <si>
    <t>1841010792</t>
  </si>
  <si>
    <t>ООО "Управление коммунальными системами"</t>
  </si>
  <si>
    <t>1841023230</t>
  </si>
  <si>
    <t>Среднепостольское</t>
  </si>
  <si>
    <t>94616445</t>
  </si>
  <si>
    <t>ГКУЗ "Третья республиканская психиатрическая больница МЗ УР"</t>
  </si>
  <si>
    <t>1808700301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</si>
  <si>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</si>
  <si>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</si>
  <si>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</si>
  <si>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</si>
  <si>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</si>
  <si>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Игринское</t>
  </si>
  <si>
    <t>94618415</t>
  </si>
  <si>
    <t>Камбарский муниципальный район</t>
  </si>
  <si>
    <t>94620000</t>
  </si>
  <si>
    <t>МП Камбарского района "Тепловые сети"</t>
  </si>
  <si>
    <t>1838008105</t>
  </si>
  <si>
    <t>183801001</t>
  </si>
  <si>
    <t>МУП "Камбарского района "Энергия"</t>
  </si>
  <si>
    <t>1838002400</t>
  </si>
  <si>
    <t>Камбарское</t>
  </si>
  <si>
    <t>94620101</t>
  </si>
  <si>
    <t>Камское</t>
  </si>
  <si>
    <t>94620420</t>
  </si>
  <si>
    <t>Кезский муниципальный район</t>
  </si>
  <si>
    <t>94624000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</si>
  <si>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</si>
  <si>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</si>
  <si>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</si>
  <si>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</si>
  <si>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1813002084</t>
  </si>
  <si>
    <t>181301001</t>
  </si>
  <si>
    <t>Малопургинский муниципальный район</t>
  </si>
  <si>
    <t>94633000</t>
  </si>
  <si>
    <t>МУП "Управляющая компания в "ЖКХ"</t>
  </si>
  <si>
    <t>1816005661</t>
  </si>
  <si>
    <t>181601001</t>
  </si>
  <si>
    <t>ООО "Малопургинское ЖКХ"</t>
  </si>
  <si>
    <t>1816005703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</si>
  <si>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</si>
  <si>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</si>
  <si>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</si>
  <si>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</si>
  <si>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</si>
  <si>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</si>
  <si>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ООО "Коммунально-технический Сервис"</t>
  </si>
  <si>
    <t>1839000902</t>
  </si>
  <si>
    <t>183901001</t>
  </si>
  <si>
    <t>ООО "Коммунально-энергетические системы"</t>
  </si>
  <si>
    <t>1839003773</t>
  </si>
  <si>
    <t>Сарапульский муниципальный район</t>
  </si>
  <si>
    <t>94637000</t>
  </si>
  <si>
    <t>ООО "ЖКХ Сигаево Плюс"</t>
  </si>
  <si>
    <t>1838002865</t>
  </si>
  <si>
    <t>ООО "Тарасовское"</t>
  </si>
  <si>
    <t>1818006420</t>
  </si>
  <si>
    <t>181801001</t>
  </si>
  <si>
    <t>Селтинский муниципальный район</t>
  </si>
  <si>
    <t>94639000</t>
  </si>
  <si>
    <t>Увинский муниципальный район</t>
  </si>
  <si>
    <t>94644000</t>
  </si>
  <si>
    <t>ООО "Санаторий Ува"</t>
  </si>
  <si>
    <t>1821000122</t>
  </si>
  <si>
    <t>182101001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</si>
  <si>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</si>
  <si>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</si>
  <si>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</si>
  <si>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</si>
  <si>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</si>
  <si>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</si>
  <si>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</si>
  <si>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</si>
  <si>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</si>
  <si>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</si>
  <si>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</si>
  <si>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</si>
  <si>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</si>
  <si>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ООО "Жилищно-коммунальный комплекс"</t>
  </si>
  <si>
    <t>1837004531</t>
  </si>
  <si>
    <t>183701001</t>
  </si>
  <si>
    <t>Якшур-Бодьинский муниципальный район</t>
  </si>
  <si>
    <t>94650000</t>
  </si>
  <si>
    <t>ЗАО "Чуровской завод силикатных стеновых матариалов</t>
  </si>
  <si>
    <t>1824000385</t>
  </si>
  <si>
    <t>182401001</t>
  </si>
  <si>
    <t>Ярский муниципальный район</t>
  </si>
  <si>
    <t>94652000</t>
  </si>
  <si>
    <t>Ярское МУП "Тепловодоснабжение" МО "Ярский район"</t>
  </si>
  <si>
    <t>1825003406</t>
  </si>
  <si>
    <t>182501001</t>
  </si>
  <si>
    <t>Ярское</t>
  </si>
  <si>
    <t>94652151</t>
  </si>
  <si>
    <t>№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</si>
  <si>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</si>
  <si>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</si>
  <si>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</si>
  <si>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</si>
  <si>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</si>
  <si>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</si>
  <si>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</si>
  <si>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</si>
  <si>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</si>
  <si>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</si>
  <si>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</si>
  <si>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</si>
  <si>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</si>
  <si>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</si>
  <si>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</si>
  <si>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</si>
  <si>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</si>
  <si>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</si>
  <si>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</si>
  <si>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</si>
  <si>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</si>
  <si>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</si>
  <si>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</si>
  <si>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</si>
  <si>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</si>
  <si>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</si>
  <si>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</si>
  <si>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</si>
  <si>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</si>
  <si>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</si>
  <si>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</si>
  <si>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</si>
  <si>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</si>
  <si>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</si>
  <si>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</si>
  <si>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</si>
  <si>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</si>
  <si>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</si>
  <si>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</si>
  <si>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</si>
  <si>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</si>
  <si>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</si>
  <si>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</si>
  <si>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</si>
  <si>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</si>
  <si>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</si>
  <si>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</si>
  <si>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</si>
  <si>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</si>
  <si>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</si>
  <si>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</si>
  <si>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</si>
  <si>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</si>
  <si>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</si>
  <si>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</si>
  <si>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</si>
  <si>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</si>
  <si>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</si>
  <si>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</si>
  <si>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</si>
  <si>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</si>
  <si>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</si>
  <si>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</si>
  <si>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</si>
  <si>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</si>
  <si>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</si>
  <si>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</si>
  <si>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</si>
  <si>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</si>
  <si>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</si>
  <si>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</si>
  <si>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</si>
  <si>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</si>
  <si>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</si>
  <si>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</si>
  <si>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</si>
  <si>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</si>
  <si>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</si>
  <si>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</si>
  <si>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</si>
  <si>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</si>
  <si>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</si>
  <si>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</si>
  <si>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</si>
  <si>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</si>
  <si>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</si>
  <si>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</si>
  <si>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</si>
  <si>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</si>
  <si>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</si>
  <si>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</si>
  <si>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</si>
  <si>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</si>
  <si>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</si>
  <si>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</si>
  <si>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</si>
  <si>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</si>
  <si>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</si>
  <si>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</si>
  <si>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</si>
  <si>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</si>
  <si>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</si>
  <si>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</si>
  <si>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</si>
  <si>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</si>
  <si>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</si>
  <si>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</si>
  <si>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</si>
  <si>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</si>
  <si>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</si>
  <si>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</si>
  <si>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</si>
  <si>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</si>
  <si>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Кезское</t>
  </si>
  <si>
    <t>94624426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</si>
  <si>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</si>
  <si>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</si>
  <si>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</si>
  <si>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</si>
  <si>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</si>
  <si>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</si>
  <si>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</si>
  <si>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</si>
  <si>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</si>
  <si>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</si>
  <si>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</si>
  <si>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</si>
  <si>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</si>
  <si>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</si>
  <si>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</si>
  <si>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</si>
  <si>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</si>
  <si>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</si>
  <si>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</si>
  <si>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</si>
  <si>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</si>
  <si>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</si>
  <si>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</si>
  <si>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</si>
  <si>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</si>
  <si>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</si>
  <si>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</si>
  <si>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</si>
  <si>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</si>
  <si>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</si>
  <si>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</si>
  <si>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</si>
  <si>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</si>
  <si>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</si>
  <si>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</si>
  <si>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</si>
  <si>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</si>
  <si>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</si>
  <si>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</si>
  <si>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</si>
  <si>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</si>
  <si>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</si>
  <si>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</si>
  <si>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</si>
  <si>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</si>
  <si>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</si>
  <si>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</si>
  <si>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</si>
  <si>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</si>
  <si>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</si>
  <si>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</si>
  <si>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</si>
  <si>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</si>
  <si>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</si>
  <si>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</si>
  <si>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</si>
  <si>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</si>
  <si>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</si>
  <si>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</si>
  <si>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</si>
  <si>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</si>
  <si>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</si>
  <si>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</si>
  <si>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</si>
  <si>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</si>
  <si>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</si>
  <si>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</si>
  <si>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</si>
  <si>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</si>
  <si>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</si>
  <si>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</si>
  <si>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</si>
  <si>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</si>
  <si>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</si>
  <si>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</si>
  <si>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</si>
  <si>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</si>
  <si>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</si>
  <si>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</si>
  <si>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</si>
  <si>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</si>
  <si>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</si>
  <si>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</si>
  <si>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</si>
  <si>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</si>
  <si>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</si>
  <si>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</si>
  <si>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</si>
  <si>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</si>
  <si>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</si>
  <si>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</si>
  <si>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</si>
  <si>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</si>
  <si>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</si>
  <si>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</si>
  <si>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</si>
  <si>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</si>
  <si>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</si>
  <si>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</si>
  <si>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</si>
  <si>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</si>
  <si>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</si>
  <si>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</si>
  <si>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</si>
  <si>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</si>
  <si>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</si>
  <si>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</si>
  <si>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</si>
  <si>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</si>
  <si>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</si>
  <si>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</si>
  <si>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</si>
  <si>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</si>
  <si>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</si>
  <si>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</si>
  <si>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</si>
  <si>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</si>
  <si>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</si>
  <si>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</si>
  <si>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</si>
  <si>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</si>
  <si>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</si>
  <si>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</si>
  <si>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</si>
  <si>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</si>
  <si>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</si>
  <si>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</si>
  <si>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</si>
  <si>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</si>
  <si>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</si>
  <si>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</si>
  <si>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</si>
  <si>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</si>
  <si>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</si>
  <si>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</si>
  <si>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</si>
  <si>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</si>
  <si>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</si>
  <si>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09.10.2012 10:17:15</t>
  </si>
  <si>
    <t>На сайте регулирующего органа</t>
  </si>
  <si>
    <t>Не указано значение на листе 'Ссылки на публикации'!</t>
  </si>
  <si>
    <t>Наименование организации</t>
  </si>
  <si>
    <t>ИНН организации</t>
  </si>
  <si>
    <t>КПП организации</t>
  </si>
  <si>
    <t>ООО "Санаторий Варзи-Ятчи"</t>
  </si>
  <si>
    <t>1801000290</t>
  </si>
  <si>
    <t>180101001</t>
  </si>
  <si>
    <t>Филиал ОАО "Ремонтно-эксплуатационное управление" "Казанский"</t>
  </si>
  <si>
    <t>7714783092</t>
  </si>
  <si>
    <t>166043001</t>
  </si>
  <si>
    <t>183650001</t>
  </si>
  <si>
    <t>Филиал ФБУ «Федеральное управление по  безопасному хранению и уничтожению химического оружия при Министерстве промышленности и  торговли РФ (войсковая часть 70855)» - 1208 объект по хранению и уничтожению химического оружия (войсковая часть 55498)</t>
  </si>
  <si>
    <t>Дата последнего обновления реестра организаций: 11.12.2012 15:39:25</t>
  </si>
  <si>
    <t>Удалить МР</t>
  </si>
  <si>
    <t xml:space="preserve">  426039   г. Ижевск, ул. Буммашевская, д.11</t>
  </si>
  <si>
    <t>426039, Удмуртская Республика, г. Ижевск, ул. Буммашевская,11</t>
  </si>
  <si>
    <t>Пономарев Олег Анатольевич</t>
  </si>
  <si>
    <t>(3412) 903-501</t>
  </si>
  <si>
    <t>Онегова Марина Викторовна</t>
  </si>
  <si>
    <t>(3412) 93-94-24</t>
  </si>
  <si>
    <t>Шамшурин Денис Леонидович</t>
  </si>
  <si>
    <t xml:space="preserve">Начальник отдела тарифообразования </t>
  </si>
  <si>
    <t>(3412) 93-94-27</t>
  </si>
  <si>
    <t>D.Shamshurin@ies-holding.com</t>
  </si>
  <si>
    <t>184001001</t>
  </si>
  <si>
    <t>Удалить запись</t>
  </si>
  <si>
    <t>5.2</t>
  </si>
  <si>
    <t>5.3</t>
  </si>
  <si>
    <t xml:space="preserve"> Ижевская ТЭЦ-1,       Гкал/час</t>
  </si>
  <si>
    <t xml:space="preserve"> Ижевская ТЭЦ-2,       Гкал/час</t>
  </si>
  <si>
    <t>Сарапульская ТЭЦ ,     Гкал/час</t>
  </si>
  <si>
    <t>Известия Удмуртской Республики</t>
  </si>
  <si>
    <t>№ 145</t>
  </si>
  <si>
    <t>20.12.2012</t>
  </si>
  <si>
    <t>//www.tgc5.ru/customers_rus_p_4_p_.html.</t>
  </si>
  <si>
    <t>Ссылки на публикации!G18</t>
  </si>
  <si>
    <t>Предупреждение</t>
  </si>
  <si>
    <t>Ссылки на публикации!I18</t>
  </si>
  <si>
    <t>Ссылки на публикации!J18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</si>
</sst>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41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0" fontId="22" fillId="30" borderId="36" xfId="872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22" fillId="30" borderId="41" xfId="872" applyNumberFormat="1" applyFont="1" applyFill="1" applyBorder="1" applyAlignment="1" applyProtection="1">
      <alignment horizontal="center" vertical="center" wrapText="1"/>
      <protection/>
    </xf>
    <xf numFmtId="49" fontId="84" fillId="0" borderId="0" xfId="0" applyFont="1" applyAlignment="1" applyProtection="1">
      <alignment vertical="top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30</xdr:row>
      <xdr:rowOff>19050</xdr:rowOff>
    </xdr:from>
    <xdr:to>
      <xdr:col>7</xdr:col>
      <xdr:colOff>28575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21</xdr:row>
      <xdr:rowOff>47625</xdr:rowOff>
    </xdr:from>
    <xdr:to>
      <xdr:col>4</xdr:col>
      <xdr:colOff>352425</xdr:colOff>
      <xdr:row>21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705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10" t="s">
        <v>35</v>
      </c>
      <c r="C4" s="311"/>
      <c r="D4" s="311"/>
      <c r="E4" s="311"/>
      <c r="F4" s="311"/>
      <c r="G4" s="311"/>
      <c r="H4" s="311"/>
      <c r="I4" s="311"/>
      <c r="J4" s="31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13" t="s">
        <v>372</v>
      </c>
      <c r="D7" s="314"/>
      <c r="E7" s="314"/>
      <c r="F7" s="314"/>
      <c r="G7" s="314"/>
      <c r="H7" s="314"/>
      <c r="I7" s="167"/>
      <c r="J7" s="168"/>
    </row>
    <row r="8" spans="2:10" s="165" customFormat="1" ht="12.75">
      <c r="B8" s="166"/>
      <c r="C8" s="315" t="s">
        <v>373</v>
      </c>
      <c r="D8" s="315"/>
      <c r="E8" s="315"/>
      <c r="F8" s="315"/>
      <c r="G8" s="315"/>
      <c r="H8" s="315"/>
      <c r="I8" s="167"/>
      <c r="J8" s="168"/>
    </row>
    <row r="9" spans="2:10" s="165" customFormat="1" ht="12.75">
      <c r="B9" s="166"/>
      <c r="C9" s="315" t="s">
        <v>374</v>
      </c>
      <c r="D9" s="315"/>
      <c r="E9" s="315"/>
      <c r="F9" s="315"/>
      <c r="G9" s="315"/>
      <c r="H9" s="315"/>
      <c r="I9" s="167"/>
      <c r="J9" s="168"/>
    </row>
    <row r="10" spans="2:10" s="165" customFormat="1" ht="57.75" customHeight="1">
      <c r="B10" s="166"/>
      <c r="C10" s="316" t="s">
        <v>375</v>
      </c>
      <c r="D10" s="317"/>
      <c r="E10" s="317"/>
      <c r="F10" s="317"/>
      <c r="G10" s="317"/>
      <c r="H10" s="31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20" t="s">
        <v>428</v>
      </c>
      <c r="F14" s="320"/>
      <c r="G14" s="320"/>
      <c r="H14" s="320"/>
      <c r="J14" s="129"/>
    </row>
    <row r="15" spans="2:10" ht="14.25" customHeight="1">
      <c r="B15" s="126"/>
      <c r="C15" s="80"/>
      <c r="D15" s="80"/>
      <c r="E15" s="320"/>
      <c r="F15" s="320"/>
      <c r="G15" s="320"/>
      <c r="H15" s="320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18" t="s">
        <v>376</v>
      </c>
      <c r="D18" s="319"/>
      <c r="E18" s="319"/>
      <c r="F18" s="319"/>
      <c r="G18" s="319"/>
      <c r="H18" s="319"/>
      <c r="I18" s="170"/>
      <c r="J18" s="171"/>
    </row>
    <row r="19" spans="2:10" s="165" customFormat="1" ht="26.25" customHeight="1">
      <c r="B19" s="169"/>
      <c r="C19" s="309" t="s">
        <v>377</v>
      </c>
      <c r="D19" s="309"/>
      <c r="E19" s="309"/>
      <c r="F19" s="309"/>
      <c r="G19" s="309"/>
      <c r="H19" s="309"/>
      <c r="I19" s="170"/>
      <c r="J19" s="171"/>
    </row>
    <row r="20" spans="2:10" s="165" customFormat="1" ht="26.25" customHeight="1">
      <c r="B20" s="169"/>
      <c r="C20" s="309" t="s">
        <v>378</v>
      </c>
      <c r="D20" s="309"/>
      <c r="E20" s="309"/>
      <c r="F20" s="309"/>
      <c r="G20" s="309"/>
      <c r="H20" s="309"/>
      <c r="I20" s="170"/>
      <c r="J20" s="171"/>
    </row>
    <row r="21" spans="2:10" s="165" customFormat="1" ht="12.75">
      <c r="B21" s="169"/>
      <c r="C21" s="309" t="s">
        <v>379</v>
      </c>
      <c r="D21" s="309"/>
      <c r="E21" s="309"/>
      <c r="F21" s="309"/>
      <c r="G21" s="309"/>
      <c r="H21" s="309"/>
      <c r="I21" s="170"/>
      <c r="J21" s="171"/>
    </row>
    <row r="22" spans="2:10" s="165" customFormat="1" ht="27.75" customHeight="1">
      <c r="B22" s="169"/>
      <c r="C22" s="309" t="s">
        <v>380</v>
      </c>
      <c r="D22" s="309"/>
      <c r="E22" s="309"/>
      <c r="F22" s="309"/>
      <c r="G22" s="309"/>
      <c r="H22" s="309"/>
      <c r="I22" s="170"/>
      <c r="J22" s="171"/>
    </row>
    <row r="23" spans="1:10" s="177" customFormat="1" ht="18" customHeight="1">
      <c r="A23" s="172"/>
      <c r="B23" s="173"/>
      <c r="C23" s="302" t="s">
        <v>381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5" t="s">
        <v>382</v>
      </c>
      <c r="D24" s="305"/>
      <c r="E24" s="303"/>
      <c r="F24" s="303"/>
      <c r="G24" s="303"/>
      <c r="H24" s="304"/>
      <c r="I24" s="175"/>
      <c r="J24" s="176"/>
    </row>
    <row r="25" spans="1:10" s="177" customFormat="1" ht="18" customHeight="1">
      <c r="A25" s="172"/>
      <c r="B25" s="173"/>
      <c r="C25" s="305" t="s">
        <v>383</v>
      </c>
      <c r="D25" s="305"/>
      <c r="E25" s="303"/>
      <c r="F25" s="303"/>
      <c r="G25" s="303"/>
      <c r="H25" s="304"/>
      <c r="I25" s="175"/>
      <c r="J25" s="176"/>
    </row>
    <row r="26" spans="1:10" s="177" customFormat="1" ht="18" customHeight="1">
      <c r="A26" s="172"/>
      <c r="B26" s="173"/>
      <c r="C26" s="305" t="s">
        <v>384</v>
      </c>
      <c r="D26" s="305"/>
      <c r="E26" s="297"/>
      <c r="F26" s="297"/>
      <c r="G26" s="297"/>
      <c r="H26" s="298"/>
      <c r="I26" s="175"/>
      <c r="J26" s="176"/>
    </row>
    <row r="27" spans="1:10" s="177" customFormat="1" ht="18" customHeight="1">
      <c r="A27" s="172"/>
      <c r="B27" s="173"/>
      <c r="C27" s="305" t="s">
        <v>385</v>
      </c>
      <c r="D27" s="305"/>
      <c r="E27" s="297"/>
      <c r="F27" s="297"/>
      <c r="G27" s="297"/>
      <c r="H27" s="298"/>
      <c r="I27" s="175"/>
      <c r="J27" s="176"/>
    </row>
    <row r="28" spans="1:10" s="177" customFormat="1" ht="18" customHeight="1">
      <c r="A28" s="172"/>
      <c r="B28" s="173"/>
      <c r="C28" s="305" t="s">
        <v>167</v>
      </c>
      <c r="D28" s="305"/>
      <c r="E28" s="303"/>
      <c r="F28" s="303"/>
      <c r="G28" s="303"/>
      <c r="H28" s="304"/>
      <c r="I28" s="175"/>
      <c r="J28" s="176"/>
    </row>
    <row r="29" spans="1:10" s="177" customFormat="1" ht="24" customHeight="1">
      <c r="A29" s="172"/>
      <c r="B29" s="173"/>
      <c r="C29" s="305" t="s">
        <v>386</v>
      </c>
      <c r="D29" s="305"/>
      <c r="E29" s="303" t="s">
        <v>387</v>
      </c>
      <c r="F29" s="303"/>
      <c r="G29" s="303"/>
      <c r="H29" s="304"/>
      <c r="I29" s="175"/>
      <c r="J29" s="176"/>
    </row>
    <row r="30" spans="1:10" s="177" customFormat="1" ht="26.25" customHeight="1" thickBot="1">
      <c r="A30" s="172"/>
      <c r="B30" s="173"/>
      <c r="C30" s="306" t="s">
        <v>388</v>
      </c>
      <c r="D30" s="306"/>
      <c r="E30" s="307" t="s">
        <v>389</v>
      </c>
      <c r="F30" s="307"/>
      <c r="G30" s="307"/>
      <c r="H30" s="308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229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6" t="s">
        <v>382</v>
      </c>
      <c r="D33" s="296"/>
      <c r="E33" s="303"/>
      <c r="F33" s="303"/>
      <c r="G33" s="303"/>
      <c r="H33" s="304"/>
      <c r="I33" s="175"/>
      <c r="J33" s="176"/>
    </row>
    <row r="34" spans="1:10" s="177" customFormat="1" ht="18" customHeight="1">
      <c r="A34" s="172"/>
      <c r="B34" s="173"/>
      <c r="C34" s="296" t="s">
        <v>383</v>
      </c>
      <c r="D34" s="296"/>
      <c r="E34" s="303"/>
      <c r="F34" s="303"/>
      <c r="G34" s="303"/>
      <c r="H34" s="304"/>
      <c r="I34" s="175"/>
      <c r="J34" s="176"/>
    </row>
    <row r="35" spans="1:10" s="177" customFormat="1" ht="30" customHeight="1">
      <c r="A35" s="172"/>
      <c r="B35" s="173"/>
      <c r="C35" s="296" t="s">
        <v>384</v>
      </c>
      <c r="D35" s="296"/>
      <c r="E35" s="297"/>
      <c r="F35" s="297"/>
      <c r="G35" s="297"/>
      <c r="H35" s="298"/>
      <c r="I35" s="175"/>
      <c r="J35" s="176"/>
    </row>
    <row r="36" spans="1:10" s="177" customFormat="1" ht="18" customHeight="1">
      <c r="A36" s="172"/>
      <c r="B36" s="173"/>
      <c r="C36" s="296" t="s">
        <v>385</v>
      </c>
      <c r="D36" s="296"/>
      <c r="E36" s="297" t="s">
        <v>390</v>
      </c>
      <c r="F36" s="297"/>
      <c r="G36" s="297"/>
      <c r="H36" s="298"/>
      <c r="I36" s="175"/>
      <c r="J36" s="176"/>
    </row>
    <row r="37" spans="1:10" s="177" customFormat="1" ht="18" customHeight="1" thickBot="1">
      <c r="A37" s="172"/>
      <c r="B37" s="173"/>
      <c r="C37" s="299" t="s">
        <v>167</v>
      </c>
      <c r="D37" s="299"/>
      <c r="E37" s="300"/>
      <c r="F37" s="300"/>
      <c r="G37" s="300"/>
      <c r="H37" s="301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403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402</v>
      </c>
      <c r="M2" s="231" t="s">
        <v>404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440</v>
      </c>
      <c r="M3" s="231" t="s">
        <v>405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406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407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408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409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410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404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405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406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407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408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96" t="s">
        <v>60</v>
      </c>
      <c r="E4" s="397"/>
      <c r="F4" s="397"/>
      <c r="G4" s="397"/>
      <c r="H4" s="397"/>
      <c r="I4" s="397"/>
      <c r="J4" s="397"/>
      <c r="K4" s="39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03" t="s">
        <v>77</v>
      </c>
      <c r="E6" s="404"/>
      <c r="F6" s="404"/>
      <c r="G6" s="404"/>
      <c r="H6" s="404"/>
      <c r="I6" s="404"/>
      <c r="J6" s="404"/>
      <c r="K6" s="405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401"/>
      <c r="G7" s="401"/>
      <c r="H7" s="401"/>
      <c r="I7" s="401"/>
      <c r="J7" s="401"/>
      <c r="K7" s="402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401"/>
      <c r="G8" s="401"/>
      <c r="H8" s="401"/>
      <c r="I8" s="401"/>
      <c r="J8" s="401"/>
      <c r="K8" s="402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401"/>
      <c r="G9" s="401"/>
      <c r="H9" s="401"/>
      <c r="I9" s="401"/>
      <c r="J9" s="401"/>
      <c r="K9" s="402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9"/>
      <c r="G10" s="399"/>
      <c r="H10" s="399"/>
      <c r="I10" s="399"/>
      <c r="J10" s="399"/>
      <c r="K10" s="400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9"/>
      <c r="G11" s="399"/>
      <c r="H11" s="399"/>
      <c r="I11" s="399"/>
      <c r="J11" s="399"/>
      <c r="K11" s="400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9"/>
      <c r="G12" s="399"/>
      <c r="H12" s="399"/>
      <c r="I12" s="399"/>
      <c r="J12" s="399"/>
      <c r="K12" s="400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9"/>
      <c r="G13" s="399"/>
      <c r="H13" s="399"/>
      <c r="I13" s="399"/>
      <c r="J13" s="399"/>
      <c r="K13" s="400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9"/>
      <c r="G14" s="399"/>
      <c r="H14" s="399"/>
      <c r="I14" s="399"/>
      <c r="J14" s="399"/>
      <c r="K14" s="400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06" t="s">
        <v>133</v>
      </c>
      <c r="H15" s="406"/>
      <c r="I15" s="406"/>
      <c r="J15" s="406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407"/>
      <c r="G16" s="407"/>
      <c r="H16" s="407"/>
      <c r="I16" s="407"/>
      <c r="J16" s="407"/>
      <c r="K16" s="408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03" t="s">
        <v>139</v>
      </c>
      <c r="E18" s="404"/>
      <c r="F18" s="404"/>
      <c r="G18" s="404"/>
      <c r="H18" s="404"/>
      <c r="I18" s="404"/>
      <c r="J18" s="404"/>
      <c r="K18" s="405"/>
      <c r="L18" s="14"/>
      <c r="N18" s="19"/>
    </row>
    <row r="19" spans="3:14" ht="11.25">
      <c r="C19" s="13"/>
      <c r="D19" s="16" t="s">
        <v>123</v>
      </c>
      <c r="E19" s="17" t="s">
        <v>140</v>
      </c>
      <c r="F19" s="399"/>
      <c r="G19" s="399"/>
      <c r="H19" s="399"/>
      <c r="I19" s="399"/>
      <c r="J19" s="399"/>
      <c r="K19" s="400"/>
      <c r="L19" s="14"/>
      <c r="N19" s="19"/>
    </row>
    <row r="20" spans="3:14" ht="22.5">
      <c r="C20" s="13"/>
      <c r="D20" s="16" t="s">
        <v>124</v>
      </c>
      <c r="E20" s="23" t="s">
        <v>141</v>
      </c>
      <c r="F20" s="401"/>
      <c r="G20" s="401"/>
      <c r="H20" s="401"/>
      <c r="I20" s="401"/>
      <c r="J20" s="401"/>
      <c r="K20" s="402"/>
      <c r="L20" s="14"/>
      <c r="N20" s="19"/>
    </row>
    <row r="21" spans="3:14" ht="11.25">
      <c r="C21" s="13"/>
      <c r="D21" s="16" t="s">
        <v>125</v>
      </c>
      <c r="E21" s="23" t="s">
        <v>142</v>
      </c>
      <c r="F21" s="401"/>
      <c r="G21" s="401"/>
      <c r="H21" s="401"/>
      <c r="I21" s="401"/>
      <c r="J21" s="401"/>
      <c r="K21" s="402"/>
      <c r="L21" s="14"/>
      <c r="N21" s="19"/>
    </row>
    <row r="22" spans="3:14" ht="22.5">
      <c r="C22" s="13"/>
      <c r="D22" s="16" t="s">
        <v>143</v>
      </c>
      <c r="E22" s="23" t="s">
        <v>144</v>
      </c>
      <c r="F22" s="401"/>
      <c r="G22" s="401"/>
      <c r="H22" s="401"/>
      <c r="I22" s="401"/>
      <c r="J22" s="401"/>
      <c r="K22" s="402"/>
      <c r="L22" s="14"/>
      <c r="N22" s="19"/>
    </row>
    <row r="23" spans="3:14" ht="22.5">
      <c r="C23" s="13"/>
      <c r="D23" s="16" t="s">
        <v>145</v>
      </c>
      <c r="E23" s="23" t="s">
        <v>146</v>
      </c>
      <c r="F23" s="401"/>
      <c r="G23" s="401"/>
      <c r="H23" s="401"/>
      <c r="I23" s="401"/>
      <c r="J23" s="401"/>
      <c r="K23" s="402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407"/>
      <c r="G24" s="407"/>
      <c r="H24" s="407"/>
      <c r="I24" s="407"/>
      <c r="J24" s="407"/>
      <c r="K24" s="40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13" t="s">
        <v>149</v>
      </c>
      <c r="E26" s="414"/>
      <c r="F26" s="414"/>
      <c r="G26" s="414"/>
      <c r="H26" s="414"/>
      <c r="I26" s="414"/>
      <c r="J26" s="414"/>
      <c r="K26" s="415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401"/>
      <c r="G27" s="401"/>
      <c r="H27" s="401"/>
      <c r="I27" s="401"/>
      <c r="J27" s="401"/>
      <c r="K27" s="402"/>
      <c r="L27" s="14"/>
      <c r="N27" s="19"/>
    </row>
    <row r="28" spans="3:14" ht="12" thickBot="1">
      <c r="C28" s="13" t="s">
        <v>152</v>
      </c>
      <c r="D28" s="416" t="s">
        <v>153</v>
      </c>
      <c r="E28" s="417"/>
      <c r="F28" s="417"/>
      <c r="G28" s="417"/>
      <c r="H28" s="417"/>
      <c r="I28" s="417"/>
      <c r="J28" s="417"/>
      <c r="K28" s="41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13" t="s">
        <v>154</v>
      </c>
      <c r="E30" s="414"/>
      <c r="F30" s="414"/>
      <c r="G30" s="414"/>
      <c r="H30" s="414"/>
      <c r="I30" s="414"/>
      <c r="J30" s="414"/>
      <c r="K30" s="415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9"/>
      <c r="G31" s="409"/>
      <c r="H31" s="409"/>
      <c r="I31" s="409"/>
      <c r="J31" s="409"/>
      <c r="K31" s="410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1" t="s">
        <v>107</v>
      </c>
      <c r="I32" s="411"/>
      <c r="J32" s="411"/>
      <c r="K32" s="412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401"/>
      <c r="I33" s="401"/>
      <c r="J33" s="401"/>
      <c r="K33" s="402"/>
      <c r="L33" s="14"/>
      <c r="N33" s="19"/>
    </row>
    <row r="34" spans="3:14" ht="12" thickBot="1">
      <c r="C34" s="13" t="s">
        <v>152</v>
      </c>
      <c r="D34" s="416" t="s">
        <v>110</v>
      </c>
      <c r="E34" s="417"/>
      <c r="F34" s="417"/>
      <c r="G34" s="417"/>
      <c r="H34" s="417"/>
      <c r="I34" s="417"/>
      <c r="J34" s="417"/>
      <c r="K34" s="41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13" t="s">
        <v>111</v>
      </c>
      <c r="E36" s="414"/>
      <c r="F36" s="414"/>
      <c r="G36" s="414"/>
      <c r="H36" s="414"/>
      <c r="I36" s="414"/>
      <c r="J36" s="414"/>
      <c r="K36" s="415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30" t="s">
        <v>116</v>
      </c>
      <c r="J37" s="431"/>
      <c r="K37" s="432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93"/>
      <c r="J38" s="394"/>
      <c r="K38" s="395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93"/>
      <c r="J39" s="394"/>
      <c r="K39" s="395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93"/>
      <c r="J40" s="394"/>
      <c r="K40" s="395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93"/>
      <c r="J41" s="394"/>
      <c r="K41" s="395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93"/>
      <c r="J42" s="394"/>
      <c r="K42" s="395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93"/>
      <c r="J43" s="394"/>
      <c r="K43" s="395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93"/>
      <c r="J44" s="394"/>
      <c r="K44" s="395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93"/>
      <c r="J45" s="394"/>
      <c r="K45" s="395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93"/>
      <c r="J46" s="394"/>
      <c r="K46" s="395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93"/>
      <c r="J47" s="394"/>
      <c r="K47" s="395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93"/>
      <c r="J48" s="394"/>
      <c r="K48" s="395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93"/>
      <c r="J49" s="394"/>
      <c r="K49" s="395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93"/>
      <c r="J50" s="394"/>
      <c r="K50" s="395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93"/>
      <c r="J51" s="394"/>
      <c r="K51" s="395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93"/>
      <c r="J52" s="394"/>
      <c r="K52" s="395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93"/>
      <c r="J53" s="394"/>
      <c r="K53" s="395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93"/>
      <c r="J54" s="394"/>
      <c r="K54" s="395"/>
      <c r="L54" s="14"/>
    </row>
    <row r="55" spans="3:14" ht="12" thickBot="1">
      <c r="C55" s="13" t="s">
        <v>152</v>
      </c>
      <c r="D55" s="416" t="s">
        <v>118</v>
      </c>
      <c r="E55" s="417"/>
      <c r="F55" s="417"/>
      <c r="G55" s="417"/>
      <c r="H55" s="417"/>
      <c r="I55" s="417"/>
      <c r="J55" s="417"/>
      <c r="K55" s="41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7" t="s">
        <v>119</v>
      </c>
      <c r="E57" s="428"/>
      <c r="F57" s="428"/>
      <c r="G57" s="428"/>
      <c r="H57" s="428"/>
      <c r="I57" s="428"/>
      <c r="J57" s="428"/>
      <c r="K57" s="429"/>
      <c r="L57" s="14"/>
      <c r="N57" s="19"/>
    </row>
    <row r="58" spans="3:14" ht="22.5">
      <c r="C58" s="13"/>
      <c r="D58" s="16" t="s">
        <v>120</v>
      </c>
      <c r="E58" s="23" t="s">
        <v>121</v>
      </c>
      <c r="F58" s="421"/>
      <c r="G58" s="422"/>
      <c r="H58" s="422"/>
      <c r="I58" s="422"/>
      <c r="J58" s="422"/>
      <c r="K58" s="423"/>
      <c r="L58" s="14"/>
      <c r="N58" s="19"/>
    </row>
    <row r="59" spans="3:14" ht="11.25">
      <c r="C59" s="13"/>
      <c r="D59" s="16" t="s">
        <v>122</v>
      </c>
      <c r="E59" s="23" t="s">
        <v>33</v>
      </c>
      <c r="F59" s="424"/>
      <c r="G59" s="425"/>
      <c r="H59" s="425"/>
      <c r="I59" s="425"/>
      <c r="J59" s="425"/>
      <c r="K59" s="426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33"/>
      <c r="G60" s="434"/>
      <c r="H60" s="434"/>
      <c r="I60" s="434"/>
      <c r="J60" s="434"/>
      <c r="K60" s="43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13" t="s">
        <v>174</v>
      </c>
      <c r="E62" s="414"/>
      <c r="F62" s="414"/>
      <c r="G62" s="414"/>
      <c r="H62" s="414"/>
      <c r="I62" s="414"/>
      <c r="J62" s="414"/>
      <c r="K62" s="415"/>
      <c r="L62" s="14"/>
      <c r="N62" s="19"/>
    </row>
    <row r="63" spans="3:14" ht="11.25">
      <c r="C63" s="13"/>
      <c r="D63" s="16"/>
      <c r="E63" s="32" t="s">
        <v>175</v>
      </c>
      <c r="F63" s="419" t="s">
        <v>176</v>
      </c>
      <c r="G63" s="419"/>
      <c r="H63" s="419"/>
      <c r="I63" s="419"/>
      <c r="J63" s="419"/>
      <c r="K63" s="420"/>
      <c r="L63" s="14"/>
      <c r="N63" s="19"/>
    </row>
    <row r="64" spans="3:14" ht="11.25">
      <c r="C64" s="13" t="s">
        <v>150</v>
      </c>
      <c r="D64" s="16" t="s">
        <v>177</v>
      </c>
      <c r="E64" s="42"/>
      <c r="F64" s="424"/>
      <c r="G64" s="425"/>
      <c r="H64" s="425"/>
      <c r="I64" s="425"/>
      <c r="J64" s="425"/>
      <c r="K64" s="426"/>
      <c r="L64" s="14"/>
      <c r="N64" s="19"/>
    </row>
    <row r="65" spans="3:14" ht="12" thickBot="1">
      <c r="C65" s="13" t="s">
        <v>152</v>
      </c>
      <c r="D65" s="416" t="s">
        <v>178</v>
      </c>
      <c r="E65" s="417"/>
      <c r="F65" s="417"/>
      <c r="G65" s="417"/>
      <c r="H65" s="417"/>
      <c r="I65" s="417"/>
      <c r="J65" s="417"/>
      <c r="K65" s="41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7" t="s">
        <v>179</v>
      </c>
      <c r="E67" s="428"/>
      <c r="F67" s="428"/>
      <c r="G67" s="428"/>
      <c r="H67" s="428"/>
      <c r="I67" s="428"/>
      <c r="J67" s="428"/>
      <c r="K67" s="429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9"/>
      <c r="G68" s="439"/>
      <c r="H68" s="439"/>
      <c r="I68" s="439"/>
      <c r="J68" s="439"/>
      <c r="K68" s="440"/>
      <c r="L68" s="14"/>
      <c r="N68" s="19"/>
    </row>
    <row r="69" spans="3:14" ht="11.25">
      <c r="C69" s="13"/>
      <c r="D69" s="16" t="s">
        <v>182</v>
      </c>
      <c r="E69" s="23" t="s">
        <v>183</v>
      </c>
      <c r="F69" s="436"/>
      <c r="G69" s="437"/>
      <c r="H69" s="437"/>
      <c r="I69" s="437"/>
      <c r="J69" s="437"/>
      <c r="K69" s="438"/>
      <c r="L69" s="14"/>
      <c r="N69" s="19"/>
    </row>
    <row r="70" spans="3:14" ht="11.25">
      <c r="C70" s="13"/>
      <c r="D70" s="16" t="s">
        <v>184</v>
      </c>
      <c r="E70" s="23" t="s">
        <v>185</v>
      </c>
      <c r="F70" s="401"/>
      <c r="G70" s="401"/>
      <c r="H70" s="401"/>
      <c r="I70" s="401"/>
      <c r="J70" s="401"/>
      <c r="K70" s="402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407"/>
      <c r="G71" s="407"/>
      <c r="H71" s="407"/>
      <c r="I71" s="407"/>
      <c r="J71" s="407"/>
      <c r="K71" s="40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621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622</v>
      </c>
      <c r="C2" s="281" t="s">
        <v>622</v>
      </c>
      <c r="D2" s="281" t="s">
        <v>623</v>
      </c>
      <c r="E2" s="281" t="s">
        <v>881</v>
      </c>
      <c r="F2" s="281" t="s">
        <v>882</v>
      </c>
      <c r="G2" s="281" t="s">
        <v>883</v>
      </c>
      <c r="H2" s="281" t="s">
        <v>448</v>
      </c>
    </row>
    <row r="3" spans="1:8" ht="11.25">
      <c r="A3" s="281">
        <v>2</v>
      </c>
      <c r="B3" s="281" t="s">
        <v>443</v>
      </c>
      <c r="C3" s="281" t="s">
        <v>443</v>
      </c>
      <c r="D3" s="281" t="s">
        <v>444</v>
      </c>
      <c r="E3" s="281" t="s">
        <v>445</v>
      </c>
      <c r="F3" s="281" t="s">
        <v>446</v>
      </c>
      <c r="G3" s="281" t="s">
        <v>447</v>
      </c>
      <c r="H3" s="281" t="s">
        <v>448</v>
      </c>
    </row>
    <row r="4" spans="1:8" ht="11.25">
      <c r="A4" s="281">
        <v>3</v>
      </c>
      <c r="B4" s="281" t="s">
        <v>443</v>
      </c>
      <c r="C4" s="281" t="s">
        <v>443</v>
      </c>
      <c r="D4" s="281" t="s">
        <v>444</v>
      </c>
      <c r="E4" s="281" t="s">
        <v>449</v>
      </c>
      <c r="F4" s="281" t="s">
        <v>450</v>
      </c>
      <c r="G4" s="281" t="s">
        <v>451</v>
      </c>
      <c r="H4" s="281" t="s">
        <v>448</v>
      </c>
    </row>
    <row r="5" spans="1:8" ht="11.25">
      <c r="A5" s="281">
        <v>4</v>
      </c>
      <c r="B5" s="281" t="s">
        <v>443</v>
      </c>
      <c r="C5" s="281" t="s">
        <v>443</v>
      </c>
      <c r="D5" s="281" t="s">
        <v>444</v>
      </c>
      <c r="E5" s="281" t="s">
        <v>452</v>
      </c>
      <c r="F5" s="281" t="s">
        <v>453</v>
      </c>
      <c r="G5" s="281" t="s">
        <v>454</v>
      </c>
      <c r="H5" s="281" t="s">
        <v>448</v>
      </c>
    </row>
    <row r="6" spans="1:8" ht="11.25">
      <c r="A6" s="281">
        <v>5</v>
      </c>
      <c r="B6" s="281" t="s">
        <v>443</v>
      </c>
      <c r="C6" s="281" t="s">
        <v>443</v>
      </c>
      <c r="D6" s="281" t="s">
        <v>444</v>
      </c>
      <c r="E6" s="281" t="s">
        <v>884</v>
      </c>
      <c r="F6" s="281" t="s">
        <v>885</v>
      </c>
      <c r="G6" s="281" t="s">
        <v>886</v>
      </c>
      <c r="H6" s="281" t="s">
        <v>448</v>
      </c>
    </row>
    <row r="7" spans="1:8" ht="11.25">
      <c r="A7" s="281">
        <v>6</v>
      </c>
      <c r="B7" s="281" t="s">
        <v>455</v>
      </c>
      <c r="C7" s="281" t="s">
        <v>664</v>
      </c>
      <c r="D7" s="281" t="s">
        <v>665</v>
      </c>
      <c r="E7" s="281" t="s">
        <v>457</v>
      </c>
      <c r="F7" s="281" t="s">
        <v>458</v>
      </c>
      <c r="G7" s="281" t="s">
        <v>459</v>
      </c>
      <c r="H7" s="281" t="s">
        <v>448</v>
      </c>
    </row>
    <row r="8" spans="1:8" ht="11.25">
      <c r="A8" s="281">
        <v>7</v>
      </c>
      <c r="B8" s="281" t="s">
        <v>455</v>
      </c>
      <c r="C8" s="281" t="s">
        <v>455</v>
      </c>
      <c r="D8" s="281" t="s">
        <v>456</v>
      </c>
      <c r="E8" s="281" t="s">
        <v>457</v>
      </c>
      <c r="F8" s="281" t="s">
        <v>458</v>
      </c>
      <c r="G8" s="281" t="s">
        <v>459</v>
      </c>
      <c r="H8" s="281" t="s">
        <v>448</v>
      </c>
    </row>
    <row r="9" spans="1:8" ht="11.25">
      <c r="A9" s="281">
        <v>8</v>
      </c>
      <c r="B9" s="281" t="s">
        <v>455</v>
      </c>
      <c r="C9" s="281" t="s">
        <v>455</v>
      </c>
      <c r="D9" s="281" t="s">
        <v>456</v>
      </c>
      <c r="E9" s="281" t="s">
        <v>460</v>
      </c>
      <c r="F9" s="281" t="s">
        <v>461</v>
      </c>
      <c r="G9" s="281" t="s">
        <v>459</v>
      </c>
      <c r="H9" s="281" t="s">
        <v>448</v>
      </c>
    </row>
    <row r="10" spans="1:8" ht="11.25">
      <c r="A10" s="281">
        <v>9</v>
      </c>
      <c r="B10" s="281" t="s">
        <v>455</v>
      </c>
      <c r="C10" s="281" t="s">
        <v>455</v>
      </c>
      <c r="D10" s="281" t="s">
        <v>456</v>
      </c>
      <c r="E10" s="281" t="s">
        <v>462</v>
      </c>
      <c r="F10" s="281" t="s">
        <v>463</v>
      </c>
      <c r="G10" s="281" t="s">
        <v>459</v>
      </c>
      <c r="H10" s="281" t="s">
        <v>448</v>
      </c>
    </row>
    <row r="11" spans="1:8" ht="11.25">
      <c r="A11" s="281">
        <v>10</v>
      </c>
      <c r="B11" s="281" t="s">
        <v>455</v>
      </c>
      <c r="C11" s="281" t="s">
        <v>666</v>
      </c>
      <c r="D11" s="281" t="s">
        <v>667</v>
      </c>
      <c r="E11" s="281" t="s">
        <v>457</v>
      </c>
      <c r="F11" s="281" t="s">
        <v>458</v>
      </c>
      <c r="G11" s="281" t="s">
        <v>459</v>
      </c>
      <c r="H11" s="281" t="s">
        <v>448</v>
      </c>
    </row>
    <row r="12" spans="1:8" ht="11.25">
      <c r="A12" s="281">
        <v>11</v>
      </c>
      <c r="B12" s="281" t="s">
        <v>455</v>
      </c>
      <c r="C12" s="281" t="s">
        <v>668</v>
      </c>
      <c r="D12" s="281" t="s">
        <v>669</v>
      </c>
      <c r="E12" s="281" t="s">
        <v>457</v>
      </c>
      <c r="F12" s="281" t="s">
        <v>458</v>
      </c>
      <c r="G12" s="281" t="s">
        <v>459</v>
      </c>
      <c r="H12" s="281" t="s">
        <v>448</v>
      </c>
    </row>
    <row r="13" spans="1:8" ht="11.25">
      <c r="A13" s="281">
        <v>12</v>
      </c>
      <c r="B13" s="281" t="s">
        <v>455</v>
      </c>
      <c r="C13" s="281" t="s">
        <v>670</v>
      </c>
      <c r="D13" s="281" t="s">
        <v>671</v>
      </c>
      <c r="E13" s="281" t="s">
        <v>457</v>
      </c>
      <c r="F13" s="281" t="s">
        <v>458</v>
      </c>
      <c r="G13" s="281" t="s">
        <v>459</v>
      </c>
      <c r="H13" s="281" t="s">
        <v>448</v>
      </c>
    </row>
    <row r="14" spans="1:8" ht="11.25">
      <c r="A14" s="281">
        <v>13</v>
      </c>
      <c r="B14" s="281" t="s">
        <v>455</v>
      </c>
      <c r="C14" s="281" t="s">
        <v>672</v>
      </c>
      <c r="D14" s="281" t="s">
        <v>673</v>
      </c>
      <c r="E14" s="281" t="s">
        <v>457</v>
      </c>
      <c r="F14" s="281" t="s">
        <v>458</v>
      </c>
      <c r="G14" s="281" t="s">
        <v>459</v>
      </c>
      <c r="H14" s="281" t="s">
        <v>448</v>
      </c>
    </row>
    <row r="15" spans="1:8" ht="11.25">
      <c r="A15" s="281">
        <v>14</v>
      </c>
      <c r="B15" s="281" t="s">
        <v>455</v>
      </c>
      <c r="C15" s="281" t="s">
        <v>674</v>
      </c>
      <c r="D15" s="281" t="s">
        <v>675</v>
      </c>
      <c r="E15" s="281" t="s">
        <v>457</v>
      </c>
      <c r="F15" s="281" t="s">
        <v>458</v>
      </c>
      <c r="G15" s="281" t="s">
        <v>459</v>
      </c>
      <c r="H15" s="281" t="s">
        <v>448</v>
      </c>
    </row>
    <row r="16" spans="1:8" ht="11.25">
      <c r="A16" s="281">
        <v>15</v>
      </c>
      <c r="B16" s="281" t="s">
        <v>464</v>
      </c>
      <c r="C16" s="281" t="s">
        <v>464</v>
      </c>
      <c r="D16" s="281" t="s">
        <v>465</v>
      </c>
      <c r="E16" s="281" t="s">
        <v>466</v>
      </c>
      <c r="F16" s="281" t="s">
        <v>467</v>
      </c>
      <c r="G16" s="281" t="s">
        <v>468</v>
      </c>
      <c r="H16" s="281" t="s">
        <v>448</v>
      </c>
    </row>
    <row r="17" spans="1:8" ht="11.25">
      <c r="A17" s="281">
        <v>16</v>
      </c>
      <c r="B17" s="281" t="s">
        <v>464</v>
      </c>
      <c r="C17" s="281" t="s">
        <v>464</v>
      </c>
      <c r="D17" s="281" t="s">
        <v>465</v>
      </c>
      <c r="E17" s="281" t="s">
        <v>469</v>
      </c>
      <c r="F17" s="281" t="s">
        <v>470</v>
      </c>
      <c r="G17" s="281" t="s">
        <v>471</v>
      </c>
      <c r="H17" s="281" t="s">
        <v>448</v>
      </c>
    </row>
    <row r="18" spans="1:8" ht="11.25">
      <c r="A18" s="281">
        <v>17</v>
      </c>
      <c r="B18" s="281" t="s">
        <v>472</v>
      </c>
      <c r="C18" s="281" t="s">
        <v>472</v>
      </c>
      <c r="D18" s="281" t="s">
        <v>473</v>
      </c>
      <c r="E18" s="281" t="s">
        <v>474</v>
      </c>
      <c r="F18" s="281" t="s">
        <v>475</v>
      </c>
      <c r="G18" s="281" t="s">
        <v>476</v>
      </c>
      <c r="H18" s="281" t="s">
        <v>448</v>
      </c>
    </row>
    <row r="19" spans="1:8" ht="11.25">
      <c r="A19" s="281">
        <v>18</v>
      </c>
      <c r="B19" s="281" t="s">
        <v>477</v>
      </c>
      <c r="C19" s="281" t="s">
        <v>477</v>
      </c>
      <c r="D19" s="281" t="s">
        <v>478</v>
      </c>
      <c r="E19" s="281" t="s">
        <v>479</v>
      </c>
      <c r="F19" s="281" t="s">
        <v>480</v>
      </c>
      <c r="G19" s="281" t="s">
        <v>454</v>
      </c>
      <c r="H19" s="281" t="s">
        <v>448</v>
      </c>
    </row>
    <row r="20" spans="1:8" ht="11.25">
      <c r="A20" s="281">
        <v>19</v>
      </c>
      <c r="B20" s="281" t="s">
        <v>477</v>
      </c>
      <c r="C20" s="281" t="s">
        <v>477</v>
      </c>
      <c r="D20" s="281" t="s">
        <v>478</v>
      </c>
      <c r="E20" s="281" t="s">
        <v>445</v>
      </c>
      <c r="F20" s="281" t="s">
        <v>446</v>
      </c>
      <c r="G20" s="281" t="s">
        <v>447</v>
      </c>
      <c r="H20" s="281" t="s">
        <v>448</v>
      </c>
    </row>
    <row r="21" spans="1:8" ht="11.25">
      <c r="A21" s="281">
        <v>20</v>
      </c>
      <c r="B21" s="281" t="s">
        <v>477</v>
      </c>
      <c r="C21" s="281" t="s">
        <v>477</v>
      </c>
      <c r="D21" s="281" t="s">
        <v>478</v>
      </c>
      <c r="E21" s="281" t="s">
        <v>481</v>
      </c>
      <c r="F21" s="281" t="s">
        <v>482</v>
      </c>
      <c r="G21" s="281" t="s">
        <v>483</v>
      </c>
      <c r="H21" s="281" t="s">
        <v>448</v>
      </c>
    </row>
    <row r="22" spans="1:8" ht="11.25">
      <c r="A22" s="281">
        <v>21</v>
      </c>
      <c r="B22" s="281" t="s">
        <v>477</v>
      </c>
      <c r="C22" s="281" t="s">
        <v>477</v>
      </c>
      <c r="D22" s="281" t="s">
        <v>478</v>
      </c>
      <c r="E22" s="281" t="s">
        <v>484</v>
      </c>
      <c r="F22" s="281" t="s">
        <v>485</v>
      </c>
      <c r="G22" s="281" t="s">
        <v>486</v>
      </c>
      <c r="H22" s="281" t="s">
        <v>448</v>
      </c>
    </row>
    <row r="23" spans="1:8" ht="11.25">
      <c r="A23" s="281">
        <v>22</v>
      </c>
      <c r="B23" s="281" t="s">
        <v>477</v>
      </c>
      <c r="C23" s="281" t="s">
        <v>477</v>
      </c>
      <c r="D23" s="281" t="s">
        <v>478</v>
      </c>
      <c r="E23" s="281" t="s">
        <v>487</v>
      </c>
      <c r="F23" s="281" t="s">
        <v>488</v>
      </c>
      <c r="G23" s="281" t="s">
        <v>489</v>
      </c>
      <c r="H23" s="281" t="s">
        <v>448</v>
      </c>
    </row>
    <row r="24" spans="1:8" ht="11.25">
      <c r="A24" s="281">
        <v>23</v>
      </c>
      <c r="B24" s="281" t="s">
        <v>477</v>
      </c>
      <c r="C24" s="281" t="s">
        <v>477</v>
      </c>
      <c r="D24" s="281" t="s">
        <v>478</v>
      </c>
      <c r="E24" s="281" t="s">
        <v>490</v>
      </c>
      <c r="F24" s="281" t="s">
        <v>491</v>
      </c>
      <c r="G24" s="281" t="s">
        <v>454</v>
      </c>
      <c r="H24" s="281" t="s">
        <v>448</v>
      </c>
    </row>
    <row r="25" spans="1:8" ht="11.25">
      <c r="A25" s="281">
        <v>24</v>
      </c>
      <c r="B25" s="281" t="s">
        <v>477</v>
      </c>
      <c r="C25" s="281" t="s">
        <v>477</v>
      </c>
      <c r="D25" s="281" t="s">
        <v>478</v>
      </c>
      <c r="E25" s="281" t="s">
        <v>492</v>
      </c>
      <c r="F25" s="281" t="s">
        <v>493</v>
      </c>
      <c r="G25" s="281" t="s">
        <v>471</v>
      </c>
      <c r="H25" s="281" t="s">
        <v>448</v>
      </c>
    </row>
    <row r="26" spans="1:8" ht="11.25">
      <c r="A26" s="281">
        <v>25</v>
      </c>
      <c r="B26" s="281" t="s">
        <v>477</v>
      </c>
      <c r="C26" s="281" t="s">
        <v>477</v>
      </c>
      <c r="D26" s="281" t="s">
        <v>478</v>
      </c>
      <c r="E26" s="281" t="s">
        <v>494</v>
      </c>
      <c r="F26" s="281" t="s">
        <v>495</v>
      </c>
      <c r="G26" s="281" t="s">
        <v>887</v>
      </c>
      <c r="H26" s="281" t="s">
        <v>448</v>
      </c>
    </row>
    <row r="27" spans="1:8" ht="11.25">
      <c r="A27" s="281">
        <v>26</v>
      </c>
      <c r="B27" s="281" t="s">
        <v>477</v>
      </c>
      <c r="C27" s="281" t="s">
        <v>477</v>
      </c>
      <c r="D27" s="281" t="s">
        <v>478</v>
      </c>
      <c r="E27" s="281" t="s">
        <v>469</v>
      </c>
      <c r="F27" s="281" t="s">
        <v>470</v>
      </c>
      <c r="G27" s="281" t="s">
        <v>471</v>
      </c>
      <c r="H27" s="281" t="s">
        <v>448</v>
      </c>
    </row>
    <row r="28" spans="1:8" ht="11.25">
      <c r="A28" s="281">
        <v>27</v>
      </c>
      <c r="B28" s="281" t="s">
        <v>477</v>
      </c>
      <c r="C28" s="281" t="s">
        <v>477</v>
      </c>
      <c r="D28" s="281" t="s">
        <v>478</v>
      </c>
      <c r="E28" s="281" t="s">
        <v>496</v>
      </c>
      <c r="F28" s="281" t="s">
        <v>497</v>
      </c>
      <c r="G28" s="281" t="s">
        <v>483</v>
      </c>
      <c r="H28" s="281" t="s">
        <v>448</v>
      </c>
    </row>
    <row r="29" spans="1:8" ht="11.25">
      <c r="A29" s="281">
        <v>28</v>
      </c>
      <c r="B29" s="281" t="s">
        <v>477</v>
      </c>
      <c r="C29" s="281" t="s">
        <v>477</v>
      </c>
      <c r="D29" s="281" t="s">
        <v>478</v>
      </c>
      <c r="E29" s="281" t="s">
        <v>498</v>
      </c>
      <c r="F29" s="281" t="s">
        <v>499</v>
      </c>
      <c r="G29" s="281" t="s">
        <v>486</v>
      </c>
      <c r="H29" s="281" t="s">
        <v>448</v>
      </c>
    </row>
    <row r="30" spans="1:8" ht="11.25">
      <c r="A30" s="281">
        <v>29</v>
      </c>
      <c r="B30" s="281" t="s">
        <v>477</v>
      </c>
      <c r="C30" s="281" t="s">
        <v>477</v>
      </c>
      <c r="D30" s="281" t="s">
        <v>478</v>
      </c>
      <c r="E30" s="281" t="s">
        <v>500</v>
      </c>
      <c r="F30" s="281" t="s">
        <v>501</v>
      </c>
      <c r="G30" s="281" t="s">
        <v>502</v>
      </c>
      <c r="H30" s="281" t="s">
        <v>448</v>
      </c>
    </row>
    <row r="31" spans="1:8" ht="11.25">
      <c r="A31" s="281">
        <v>30</v>
      </c>
      <c r="B31" s="281" t="s">
        <v>503</v>
      </c>
      <c r="C31" s="281" t="s">
        <v>503</v>
      </c>
      <c r="D31" s="281" t="s">
        <v>504</v>
      </c>
      <c r="E31" s="281" t="s">
        <v>505</v>
      </c>
      <c r="F31" s="281" t="s">
        <v>506</v>
      </c>
      <c r="G31" s="281" t="s">
        <v>507</v>
      </c>
      <c r="H31" s="281" t="s">
        <v>448</v>
      </c>
    </row>
    <row r="32" spans="1:8" ht="11.25">
      <c r="A32" s="281">
        <v>31</v>
      </c>
      <c r="B32" s="281" t="s">
        <v>508</v>
      </c>
      <c r="C32" s="281" t="s">
        <v>508</v>
      </c>
      <c r="D32" s="281" t="s">
        <v>509</v>
      </c>
      <c r="E32" s="281" t="s">
        <v>510</v>
      </c>
      <c r="F32" s="281" t="s">
        <v>511</v>
      </c>
      <c r="G32" s="281" t="s">
        <v>512</v>
      </c>
      <c r="H32" s="281" t="s">
        <v>448</v>
      </c>
    </row>
    <row r="33" spans="1:8" ht="11.25">
      <c r="A33" s="281">
        <v>32</v>
      </c>
      <c r="B33" s="281" t="s">
        <v>513</v>
      </c>
      <c r="C33" s="281" t="s">
        <v>513</v>
      </c>
      <c r="D33" s="281" t="s">
        <v>514</v>
      </c>
      <c r="E33" s="281" t="s">
        <v>515</v>
      </c>
      <c r="F33" s="281" t="s">
        <v>516</v>
      </c>
      <c r="G33" s="281" t="s">
        <v>517</v>
      </c>
      <c r="H33" s="281" t="s">
        <v>448</v>
      </c>
    </row>
    <row r="34" spans="1:8" ht="11.25">
      <c r="A34" s="281">
        <v>33</v>
      </c>
      <c r="B34" s="281" t="s">
        <v>518</v>
      </c>
      <c r="C34" s="281" t="s">
        <v>518</v>
      </c>
      <c r="D34" s="281" t="s">
        <v>519</v>
      </c>
      <c r="E34" s="281" t="s">
        <v>520</v>
      </c>
      <c r="F34" s="281" t="s">
        <v>521</v>
      </c>
      <c r="G34" s="281" t="s">
        <v>522</v>
      </c>
      <c r="H34" s="281" t="s">
        <v>448</v>
      </c>
    </row>
    <row r="35" spans="1:8" ht="11.25">
      <c r="A35" s="281">
        <v>34</v>
      </c>
      <c r="B35" s="281" t="s">
        <v>518</v>
      </c>
      <c r="C35" s="281" t="s">
        <v>518</v>
      </c>
      <c r="D35" s="281" t="s">
        <v>519</v>
      </c>
      <c r="E35" s="281" t="s">
        <v>523</v>
      </c>
      <c r="F35" s="281" t="s">
        <v>524</v>
      </c>
      <c r="G35" s="281" t="s">
        <v>522</v>
      </c>
      <c r="H35" s="281" t="s">
        <v>448</v>
      </c>
    </row>
    <row r="36" spans="1:8" ht="11.25">
      <c r="A36" s="281">
        <v>35</v>
      </c>
      <c r="B36" s="281" t="s">
        <v>518</v>
      </c>
      <c r="C36" s="281" t="s">
        <v>525</v>
      </c>
      <c r="D36" s="281" t="s">
        <v>526</v>
      </c>
      <c r="E36" s="281" t="s">
        <v>527</v>
      </c>
      <c r="F36" s="281" t="s">
        <v>528</v>
      </c>
      <c r="G36" s="281" t="s">
        <v>489</v>
      </c>
      <c r="H36" s="281" t="s">
        <v>448</v>
      </c>
    </row>
    <row r="37" spans="1:8" ht="11.25">
      <c r="A37" s="281">
        <v>36</v>
      </c>
      <c r="B37" s="281" t="s">
        <v>518</v>
      </c>
      <c r="C37" s="281" t="s">
        <v>525</v>
      </c>
      <c r="D37" s="281" t="s">
        <v>526</v>
      </c>
      <c r="E37" s="281" t="s">
        <v>529</v>
      </c>
      <c r="F37" s="281" t="s">
        <v>530</v>
      </c>
      <c r="G37" s="281" t="s">
        <v>489</v>
      </c>
      <c r="H37" s="281" t="s">
        <v>448</v>
      </c>
    </row>
    <row r="38" spans="1:8" ht="11.25">
      <c r="A38" s="281">
        <v>37</v>
      </c>
      <c r="B38" s="281" t="s">
        <v>518</v>
      </c>
      <c r="C38" s="281" t="s">
        <v>531</v>
      </c>
      <c r="D38" s="281" t="s">
        <v>532</v>
      </c>
      <c r="E38" s="281" t="s">
        <v>533</v>
      </c>
      <c r="F38" s="281" t="s">
        <v>534</v>
      </c>
      <c r="G38" s="281" t="s">
        <v>522</v>
      </c>
      <c r="H38" s="281" t="s">
        <v>448</v>
      </c>
    </row>
    <row r="39" spans="1:8" ht="11.25">
      <c r="A39" s="281">
        <v>38</v>
      </c>
      <c r="B39" s="281" t="s">
        <v>535</v>
      </c>
      <c r="C39" s="281" t="s">
        <v>535</v>
      </c>
      <c r="D39" s="281" t="s">
        <v>536</v>
      </c>
      <c r="E39" s="281" t="s">
        <v>537</v>
      </c>
      <c r="F39" s="281" t="s">
        <v>538</v>
      </c>
      <c r="G39" s="281" t="s">
        <v>539</v>
      </c>
      <c r="H39" s="281" t="s">
        <v>448</v>
      </c>
    </row>
    <row r="40" spans="1:8" ht="11.25">
      <c r="A40" s="281">
        <v>39</v>
      </c>
      <c r="B40" s="281" t="s">
        <v>535</v>
      </c>
      <c r="C40" s="281" t="s">
        <v>540</v>
      </c>
      <c r="D40" s="281" t="s">
        <v>541</v>
      </c>
      <c r="E40" s="281" t="s">
        <v>445</v>
      </c>
      <c r="F40" s="281" t="s">
        <v>446</v>
      </c>
      <c r="G40" s="281" t="s">
        <v>447</v>
      </c>
      <c r="H40" s="281" t="s">
        <v>448</v>
      </c>
    </row>
    <row r="41" spans="1:8" ht="11.25">
      <c r="A41" s="281">
        <v>40</v>
      </c>
      <c r="B41" s="281" t="s">
        <v>535</v>
      </c>
      <c r="C41" s="281" t="s">
        <v>540</v>
      </c>
      <c r="D41" s="281" t="s">
        <v>541</v>
      </c>
      <c r="E41" s="281" t="s">
        <v>884</v>
      </c>
      <c r="F41" s="281" t="s">
        <v>885</v>
      </c>
      <c r="G41" s="281" t="s">
        <v>886</v>
      </c>
      <c r="H41" s="281" t="s">
        <v>448</v>
      </c>
    </row>
    <row r="42" spans="1:8" ht="11.25">
      <c r="A42" s="281">
        <v>41</v>
      </c>
      <c r="B42" s="281" t="s">
        <v>542</v>
      </c>
      <c r="C42" s="281" t="s">
        <v>542</v>
      </c>
      <c r="D42" s="281" t="s">
        <v>543</v>
      </c>
      <c r="E42" s="281" t="s">
        <v>544</v>
      </c>
      <c r="F42" s="281" t="s">
        <v>545</v>
      </c>
      <c r="G42" s="281" t="s">
        <v>546</v>
      </c>
      <c r="H42" s="281" t="s">
        <v>448</v>
      </c>
    </row>
    <row r="43" spans="1:8" ht="11.25">
      <c r="A43" s="281">
        <v>42</v>
      </c>
      <c r="B43" s="281" t="s">
        <v>542</v>
      </c>
      <c r="C43" s="281" t="s">
        <v>542</v>
      </c>
      <c r="D43" s="281" t="s">
        <v>543</v>
      </c>
      <c r="E43" s="281" t="s">
        <v>547</v>
      </c>
      <c r="F43" s="281" t="s">
        <v>548</v>
      </c>
      <c r="G43" s="281" t="s">
        <v>546</v>
      </c>
      <c r="H43" s="281" t="s">
        <v>448</v>
      </c>
    </row>
    <row r="44" spans="1:8" ht="11.25">
      <c r="A44" s="281">
        <v>43</v>
      </c>
      <c r="B44" s="281" t="s">
        <v>542</v>
      </c>
      <c r="C44" s="281" t="s">
        <v>549</v>
      </c>
      <c r="D44" s="281" t="s">
        <v>550</v>
      </c>
      <c r="E44" s="281" t="s">
        <v>445</v>
      </c>
      <c r="F44" s="281" t="s">
        <v>446</v>
      </c>
      <c r="G44" s="281" t="s">
        <v>447</v>
      </c>
      <c r="H44" s="281" t="s">
        <v>448</v>
      </c>
    </row>
    <row r="45" spans="1:8" ht="11.25">
      <c r="A45" s="281">
        <v>44</v>
      </c>
      <c r="B45" s="281" t="s">
        <v>542</v>
      </c>
      <c r="C45" s="281" t="s">
        <v>551</v>
      </c>
      <c r="D45" s="281" t="s">
        <v>552</v>
      </c>
      <c r="E45" s="281" t="s">
        <v>445</v>
      </c>
      <c r="F45" s="281" t="s">
        <v>446</v>
      </c>
      <c r="G45" s="281" t="s">
        <v>447</v>
      </c>
      <c r="H45" s="281" t="s">
        <v>448</v>
      </c>
    </row>
    <row r="46" spans="1:8" ht="11.25">
      <c r="A46" s="281">
        <v>45</v>
      </c>
      <c r="B46" s="281" t="s">
        <v>553</v>
      </c>
      <c r="C46" s="281" t="s">
        <v>553</v>
      </c>
      <c r="D46" s="281" t="s">
        <v>554</v>
      </c>
      <c r="E46" s="281" t="s">
        <v>555</v>
      </c>
      <c r="F46" s="281" t="s">
        <v>556</v>
      </c>
      <c r="G46" s="281" t="s">
        <v>539</v>
      </c>
      <c r="H46" s="281" t="s">
        <v>448</v>
      </c>
    </row>
    <row r="47" spans="1:8" ht="11.25">
      <c r="A47" s="281">
        <v>46</v>
      </c>
      <c r="B47" s="281" t="s">
        <v>557</v>
      </c>
      <c r="C47" s="281" t="s">
        <v>557</v>
      </c>
      <c r="D47" s="281" t="s">
        <v>558</v>
      </c>
      <c r="E47" s="281" t="s">
        <v>888</v>
      </c>
      <c r="F47" s="281" t="s">
        <v>559</v>
      </c>
      <c r="G47" s="281" t="s">
        <v>560</v>
      </c>
      <c r="H47" s="281" t="s">
        <v>448</v>
      </c>
    </row>
    <row r="48" spans="1:8" ht="11.25">
      <c r="A48" s="281">
        <v>47</v>
      </c>
      <c r="B48" s="281" t="s">
        <v>557</v>
      </c>
      <c r="C48" s="281" t="s">
        <v>737</v>
      </c>
      <c r="D48" s="281" t="s">
        <v>738</v>
      </c>
      <c r="E48" s="281" t="s">
        <v>884</v>
      </c>
      <c r="F48" s="281" t="s">
        <v>885</v>
      </c>
      <c r="G48" s="281" t="s">
        <v>886</v>
      </c>
      <c r="H48" s="281" t="s">
        <v>448</v>
      </c>
    </row>
    <row r="49" spans="1:8" ht="11.25">
      <c r="A49" s="281">
        <v>48</v>
      </c>
      <c r="B49" s="281" t="s">
        <v>561</v>
      </c>
      <c r="C49" s="281" t="s">
        <v>561</v>
      </c>
      <c r="D49" s="281" t="s">
        <v>562</v>
      </c>
      <c r="E49" s="281" t="s">
        <v>445</v>
      </c>
      <c r="F49" s="281" t="s">
        <v>446</v>
      </c>
      <c r="G49" s="281" t="s">
        <v>447</v>
      </c>
      <c r="H49" s="281" t="s">
        <v>448</v>
      </c>
    </row>
    <row r="50" spans="1:8" ht="11.25">
      <c r="A50" s="281">
        <v>49</v>
      </c>
      <c r="B50" s="281" t="s">
        <v>561</v>
      </c>
      <c r="C50" s="281" t="s">
        <v>561</v>
      </c>
      <c r="D50" s="281" t="s">
        <v>562</v>
      </c>
      <c r="E50" s="281" t="s">
        <v>563</v>
      </c>
      <c r="F50" s="281" t="s">
        <v>564</v>
      </c>
      <c r="G50" s="281" t="s">
        <v>565</v>
      </c>
      <c r="H50" s="281" t="s">
        <v>448</v>
      </c>
    </row>
    <row r="51" spans="1:8" ht="11.25">
      <c r="A51" s="281">
        <v>50</v>
      </c>
      <c r="B51" s="281" t="s">
        <v>561</v>
      </c>
      <c r="C51" s="281" t="s">
        <v>561</v>
      </c>
      <c r="D51" s="281" t="s">
        <v>562</v>
      </c>
      <c r="E51" s="281" t="s">
        <v>566</v>
      </c>
      <c r="F51" s="281" t="s">
        <v>567</v>
      </c>
      <c r="G51" s="281" t="s">
        <v>565</v>
      </c>
      <c r="H51" s="281" t="s">
        <v>448</v>
      </c>
    </row>
    <row r="52" spans="1:8" ht="11.25">
      <c r="A52" s="281">
        <v>51</v>
      </c>
      <c r="B52" s="281" t="s">
        <v>561</v>
      </c>
      <c r="C52" s="281" t="s">
        <v>568</v>
      </c>
      <c r="D52" s="281" t="s">
        <v>569</v>
      </c>
      <c r="E52" s="281" t="s">
        <v>566</v>
      </c>
      <c r="F52" s="281" t="s">
        <v>567</v>
      </c>
      <c r="G52" s="281" t="s">
        <v>565</v>
      </c>
      <c r="H52" s="281" t="s">
        <v>448</v>
      </c>
    </row>
    <row r="53" spans="1:8" ht="11.25">
      <c r="A53" s="281">
        <v>52</v>
      </c>
      <c r="B53" s="281" t="s">
        <v>561</v>
      </c>
      <c r="C53" s="281" t="s">
        <v>570</v>
      </c>
      <c r="D53" s="281" t="s">
        <v>571</v>
      </c>
      <c r="E53" s="281" t="s">
        <v>566</v>
      </c>
      <c r="F53" s="281" t="s">
        <v>567</v>
      </c>
      <c r="G53" s="281" t="s">
        <v>565</v>
      </c>
      <c r="H53" s="281" t="s">
        <v>448</v>
      </c>
    </row>
    <row r="54" spans="1:8" ht="11.25">
      <c r="A54" s="281">
        <v>53</v>
      </c>
      <c r="B54" s="281" t="s">
        <v>561</v>
      </c>
      <c r="C54" s="281" t="s">
        <v>570</v>
      </c>
      <c r="D54" s="281" t="s">
        <v>571</v>
      </c>
      <c r="E54" s="281" t="s">
        <v>884</v>
      </c>
      <c r="F54" s="281" t="s">
        <v>885</v>
      </c>
      <c r="G54" s="281" t="s">
        <v>886</v>
      </c>
      <c r="H54" s="281" t="s">
        <v>448</v>
      </c>
    </row>
    <row r="55" spans="1:8" ht="11.25">
      <c r="A55" s="281">
        <v>54</v>
      </c>
      <c r="B55" s="281" t="s">
        <v>572</v>
      </c>
      <c r="C55" s="281" t="s">
        <v>572</v>
      </c>
      <c r="D55" s="281" t="s">
        <v>573</v>
      </c>
      <c r="E55" s="281" t="s">
        <v>574</v>
      </c>
      <c r="F55" s="281" t="s">
        <v>575</v>
      </c>
      <c r="G55" s="281" t="s">
        <v>576</v>
      </c>
      <c r="H55" s="281" t="s">
        <v>448</v>
      </c>
    </row>
    <row r="56" spans="1:8" ht="11.25">
      <c r="A56" s="281">
        <v>55</v>
      </c>
      <c r="B56" s="281" t="s">
        <v>572</v>
      </c>
      <c r="C56" s="281" t="s">
        <v>572</v>
      </c>
      <c r="D56" s="281" t="s">
        <v>573</v>
      </c>
      <c r="E56" s="281" t="s">
        <v>577</v>
      </c>
      <c r="F56" s="281" t="s">
        <v>578</v>
      </c>
      <c r="G56" s="281" t="s">
        <v>576</v>
      </c>
      <c r="H56" s="281" t="s">
        <v>448</v>
      </c>
    </row>
    <row r="57" spans="1:8" ht="11.25">
      <c r="A57" s="281">
        <v>56</v>
      </c>
      <c r="B57" s="281" t="s">
        <v>579</v>
      </c>
      <c r="C57" s="281" t="s">
        <v>579</v>
      </c>
      <c r="D57" s="281" t="s">
        <v>580</v>
      </c>
      <c r="E57" s="281" t="s">
        <v>445</v>
      </c>
      <c r="F57" s="281" t="s">
        <v>446</v>
      </c>
      <c r="G57" s="281" t="s">
        <v>447</v>
      </c>
      <c r="H57" s="281" t="s">
        <v>448</v>
      </c>
    </row>
    <row r="58" spans="1:8" ht="11.25">
      <c r="A58" s="281">
        <v>57</v>
      </c>
      <c r="B58" s="281" t="s">
        <v>579</v>
      </c>
      <c r="C58" s="281" t="s">
        <v>579</v>
      </c>
      <c r="D58" s="281" t="s">
        <v>580</v>
      </c>
      <c r="E58" s="281" t="s">
        <v>581</v>
      </c>
      <c r="F58" s="281" t="s">
        <v>582</v>
      </c>
      <c r="G58" s="281" t="s">
        <v>546</v>
      </c>
      <c r="H58" s="281" t="s">
        <v>448</v>
      </c>
    </row>
    <row r="59" spans="1:8" ht="11.25">
      <c r="A59" s="281">
        <v>58</v>
      </c>
      <c r="B59" s="281" t="s">
        <v>579</v>
      </c>
      <c r="C59" s="281" t="s">
        <v>579</v>
      </c>
      <c r="D59" s="281" t="s">
        <v>580</v>
      </c>
      <c r="E59" s="281" t="s">
        <v>583</v>
      </c>
      <c r="F59" s="281" t="s">
        <v>584</v>
      </c>
      <c r="G59" s="281" t="s">
        <v>585</v>
      </c>
      <c r="H59" s="281" t="s">
        <v>448</v>
      </c>
    </row>
    <row r="60" spans="1:8" ht="11.25">
      <c r="A60" s="281">
        <v>59</v>
      </c>
      <c r="B60" s="281" t="s">
        <v>579</v>
      </c>
      <c r="C60" s="281" t="s">
        <v>579</v>
      </c>
      <c r="D60" s="281" t="s">
        <v>580</v>
      </c>
      <c r="E60" s="281" t="s">
        <v>884</v>
      </c>
      <c r="F60" s="281" t="s">
        <v>885</v>
      </c>
      <c r="G60" s="281" t="s">
        <v>886</v>
      </c>
      <c r="H60" s="281" t="s">
        <v>448</v>
      </c>
    </row>
    <row r="61" spans="1:8" ht="11.25">
      <c r="A61" s="281">
        <v>60</v>
      </c>
      <c r="B61" s="281" t="s">
        <v>579</v>
      </c>
      <c r="C61" s="281" t="s">
        <v>793</v>
      </c>
      <c r="D61" s="281" t="s">
        <v>794</v>
      </c>
      <c r="E61" s="281" t="s">
        <v>884</v>
      </c>
      <c r="F61" s="281" t="s">
        <v>885</v>
      </c>
      <c r="G61" s="281" t="s">
        <v>886</v>
      </c>
      <c r="H61" s="281" t="s">
        <v>448</v>
      </c>
    </row>
    <row r="62" spans="1:8" ht="11.25">
      <c r="A62" s="281">
        <v>61</v>
      </c>
      <c r="B62" s="281" t="s">
        <v>586</v>
      </c>
      <c r="C62" s="281" t="s">
        <v>586</v>
      </c>
      <c r="D62" s="281" t="s">
        <v>587</v>
      </c>
      <c r="E62" s="281" t="s">
        <v>452</v>
      </c>
      <c r="F62" s="281" t="s">
        <v>453</v>
      </c>
      <c r="G62" s="281" t="s">
        <v>454</v>
      </c>
      <c r="H62" s="281" t="s">
        <v>448</v>
      </c>
    </row>
    <row r="63" spans="1:8" ht="11.25">
      <c r="A63" s="281">
        <v>62</v>
      </c>
      <c r="B63" s="281" t="s">
        <v>588</v>
      </c>
      <c r="C63" s="281" t="s">
        <v>588</v>
      </c>
      <c r="D63" s="281" t="s">
        <v>589</v>
      </c>
      <c r="E63" s="281" t="s">
        <v>590</v>
      </c>
      <c r="F63" s="281" t="s">
        <v>591</v>
      </c>
      <c r="G63" s="281" t="s">
        <v>592</v>
      </c>
      <c r="H63" s="281" t="s">
        <v>448</v>
      </c>
    </row>
    <row r="64" spans="1:8" ht="11.25">
      <c r="A64" s="281">
        <v>63</v>
      </c>
      <c r="B64" s="281" t="s">
        <v>588</v>
      </c>
      <c r="C64" s="281" t="s">
        <v>588</v>
      </c>
      <c r="D64" s="281" t="s">
        <v>589</v>
      </c>
      <c r="E64" s="281" t="s">
        <v>593</v>
      </c>
      <c r="F64" s="281" t="s">
        <v>594</v>
      </c>
      <c r="G64" s="281" t="s">
        <v>592</v>
      </c>
      <c r="H64" s="281" t="s">
        <v>448</v>
      </c>
    </row>
    <row r="65" spans="1:8" ht="11.25">
      <c r="A65" s="281">
        <v>64</v>
      </c>
      <c r="B65" s="281" t="s">
        <v>588</v>
      </c>
      <c r="C65" s="281" t="s">
        <v>588</v>
      </c>
      <c r="D65" s="281" t="s">
        <v>589</v>
      </c>
      <c r="E65" s="281" t="s">
        <v>595</v>
      </c>
      <c r="F65" s="281" t="s">
        <v>596</v>
      </c>
      <c r="G65" s="281" t="s">
        <v>597</v>
      </c>
      <c r="H65" s="281" t="s">
        <v>448</v>
      </c>
    </row>
    <row r="66" spans="1:8" ht="11.25">
      <c r="A66" s="281">
        <v>65</v>
      </c>
      <c r="B66" s="281" t="s">
        <v>598</v>
      </c>
      <c r="C66" s="281" t="s">
        <v>600</v>
      </c>
      <c r="D66" s="281" t="s">
        <v>601</v>
      </c>
      <c r="E66" s="281" t="s">
        <v>452</v>
      </c>
      <c r="F66" s="281" t="s">
        <v>453</v>
      </c>
      <c r="G66" s="281" t="s">
        <v>454</v>
      </c>
      <c r="H66" s="281" t="s">
        <v>448</v>
      </c>
    </row>
    <row r="67" spans="1:8" ht="11.25">
      <c r="A67" s="281">
        <v>66</v>
      </c>
      <c r="B67" s="281" t="s">
        <v>598</v>
      </c>
      <c r="C67" s="281" t="s">
        <v>598</v>
      </c>
      <c r="D67" s="281" t="s">
        <v>599</v>
      </c>
      <c r="E67" s="281" t="s">
        <v>452</v>
      </c>
      <c r="F67" s="281" t="s">
        <v>453</v>
      </c>
      <c r="G67" s="281" t="s">
        <v>454</v>
      </c>
      <c r="H67" s="281" t="s">
        <v>448</v>
      </c>
    </row>
    <row r="68" spans="1:8" ht="11.25">
      <c r="A68" s="281">
        <v>67</v>
      </c>
      <c r="B68" s="281" t="s">
        <v>598</v>
      </c>
      <c r="C68" s="281" t="s">
        <v>602</v>
      </c>
      <c r="D68" s="281" t="s">
        <v>603</v>
      </c>
      <c r="E68" s="281" t="s">
        <v>452</v>
      </c>
      <c r="F68" s="281" t="s">
        <v>453</v>
      </c>
      <c r="G68" s="281" t="s">
        <v>454</v>
      </c>
      <c r="H68" s="281" t="s">
        <v>448</v>
      </c>
    </row>
    <row r="69" spans="1:8" ht="11.25">
      <c r="A69" s="281">
        <v>68</v>
      </c>
      <c r="B69" s="281" t="s">
        <v>604</v>
      </c>
      <c r="C69" s="281" t="s">
        <v>604</v>
      </c>
      <c r="D69" s="281" t="s">
        <v>605</v>
      </c>
      <c r="E69" s="281" t="s">
        <v>606</v>
      </c>
      <c r="F69" s="281" t="s">
        <v>607</v>
      </c>
      <c r="G69" s="281" t="s">
        <v>608</v>
      </c>
      <c r="H69" s="281" t="s">
        <v>448</v>
      </c>
    </row>
    <row r="70" spans="1:8" ht="11.25">
      <c r="A70" s="281">
        <v>69</v>
      </c>
      <c r="B70" s="281" t="s">
        <v>609</v>
      </c>
      <c r="C70" s="281" t="s">
        <v>609</v>
      </c>
      <c r="D70" s="281" t="s">
        <v>610</v>
      </c>
      <c r="E70" s="281" t="s">
        <v>611</v>
      </c>
      <c r="F70" s="281" t="s">
        <v>612</v>
      </c>
      <c r="G70" s="281" t="s">
        <v>613</v>
      </c>
      <c r="H70" s="281" t="s">
        <v>448</v>
      </c>
    </row>
    <row r="71" spans="1:8" ht="11.25">
      <c r="A71" s="281">
        <v>70</v>
      </c>
      <c r="B71" s="281" t="s">
        <v>614</v>
      </c>
      <c r="C71" s="281" t="s">
        <v>614</v>
      </c>
      <c r="D71" s="281" t="s">
        <v>615</v>
      </c>
      <c r="E71" s="281" t="s">
        <v>445</v>
      </c>
      <c r="F71" s="281" t="s">
        <v>446</v>
      </c>
      <c r="G71" s="281" t="s">
        <v>447</v>
      </c>
      <c r="H71" s="281" t="s">
        <v>448</v>
      </c>
    </row>
    <row r="72" spans="1:8" ht="11.25">
      <c r="A72" s="281">
        <v>71</v>
      </c>
      <c r="B72" s="281" t="s">
        <v>614</v>
      </c>
      <c r="C72" s="281" t="s">
        <v>614</v>
      </c>
      <c r="D72" s="281" t="s">
        <v>615</v>
      </c>
      <c r="E72" s="281" t="s">
        <v>452</v>
      </c>
      <c r="F72" s="281" t="s">
        <v>453</v>
      </c>
      <c r="G72" s="281" t="s">
        <v>454</v>
      </c>
      <c r="H72" s="281" t="s">
        <v>448</v>
      </c>
    </row>
    <row r="73" spans="1:8" ht="11.25">
      <c r="A73" s="281">
        <v>72</v>
      </c>
      <c r="B73" s="281" t="s">
        <v>614</v>
      </c>
      <c r="C73" s="281" t="s">
        <v>614</v>
      </c>
      <c r="D73" s="281" t="s">
        <v>615</v>
      </c>
      <c r="E73" s="281" t="s">
        <v>616</v>
      </c>
      <c r="F73" s="281" t="s">
        <v>617</v>
      </c>
      <c r="G73" s="281" t="s">
        <v>618</v>
      </c>
      <c r="H73" s="281" t="s">
        <v>448</v>
      </c>
    </row>
    <row r="74" spans="1:8" ht="11.25">
      <c r="A74" s="281">
        <v>73</v>
      </c>
      <c r="B74" s="281" t="s">
        <v>614</v>
      </c>
      <c r="C74" s="281" t="s">
        <v>619</v>
      </c>
      <c r="D74" s="281" t="s">
        <v>620</v>
      </c>
      <c r="E74" s="281" t="s">
        <v>445</v>
      </c>
      <c r="F74" s="281" t="s">
        <v>446</v>
      </c>
      <c r="G74" s="281" t="s">
        <v>447</v>
      </c>
      <c r="H74" s="281" t="s">
        <v>448</v>
      </c>
    </row>
    <row r="75" spans="1:8" ht="11.25">
      <c r="A75" s="281">
        <v>74</v>
      </c>
      <c r="B75" s="281" t="s">
        <v>614</v>
      </c>
      <c r="C75" s="281" t="s">
        <v>619</v>
      </c>
      <c r="D75" s="281" t="s">
        <v>620</v>
      </c>
      <c r="E75" s="281" t="s">
        <v>452</v>
      </c>
      <c r="F75" s="281" t="s">
        <v>453</v>
      </c>
      <c r="G75" s="281" t="s">
        <v>454</v>
      </c>
      <c r="H75" s="281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21" t="s">
        <v>228</v>
      </c>
      <c r="E3" s="321"/>
      <c r="F3" s="322" t="s">
        <v>311</v>
      </c>
      <c r="G3" s="323"/>
      <c r="H3" s="323"/>
      <c r="I3" s="324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621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873</v>
      </c>
      <c r="D1" s="282" t="s">
        <v>159</v>
      </c>
      <c r="E1" s="282" t="s">
        <v>874</v>
      </c>
    </row>
    <row r="2" spans="1:5" ht="11.25">
      <c r="A2" s="282" t="s">
        <v>622</v>
      </c>
      <c r="B2" s="282" t="s">
        <v>622</v>
      </c>
      <c r="C2" s="282" t="s">
        <v>623</v>
      </c>
      <c r="D2" s="282" t="s">
        <v>622</v>
      </c>
      <c r="E2" s="282" t="s">
        <v>843</v>
      </c>
    </row>
    <row r="3" spans="1:5" ht="11.25">
      <c r="A3" s="282" t="s">
        <v>622</v>
      </c>
      <c r="B3" s="282" t="s">
        <v>624</v>
      </c>
      <c r="C3" s="282" t="s">
        <v>625</v>
      </c>
      <c r="D3" s="282" t="s">
        <v>443</v>
      </c>
      <c r="E3" s="282" t="s">
        <v>844</v>
      </c>
    </row>
    <row r="4" spans="1:5" ht="11.25">
      <c r="A4" s="282" t="s">
        <v>622</v>
      </c>
      <c r="B4" s="282" t="s">
        <v>626</v>
      </c>
      <c r="C4" s="282" t="s">
        <v>627</v>
      </c>
      <c r="D4" s="282" t="s">
        <v>650</v>
      </c>
      <c r="E4" s="282" t="s">
        <v>845</v>
      </c>
    </row>
    <row r="5" spans="1:5" ht="11.25">
      <c r="A5" s="282" t="s">
        <v>443</v>
      </c>
      <c r="B5" s="282" t="s">
        <v>628</v>
      </c>
      <c r="C5" s="282" t="s">
        <v>629</v>
      </c>
      <c r="D5" s="282" t="s">
        <v>455</v>
      </c>
      <c r="E5" s="282" t="s">
        <v>846</v>
      </c>
    </row>
    <row r="6" spans="1:5" ht="11.25">
      <c r="A6" s="282" t="s">
        <v>443</v>
      </c>
      <c r="B6" s="282" t="s">
        <v>443</v>
      </c>
      <c r="C6" s="282" t="s">
        <v>444</v>
      </c>
      <c r="D6" s="282" t="s">
        <v>676</v>
      </c>
      <c r="E6" s="282" t="s">
        <v>847</v>
      </c>
    </row>
    <row r="7" spans="1:5" ht="11.25">
      <c r="A7" s="282" t="s">
        <v>443</v>
      </c>
      <c r="B7" s="282" t="s">
        <v>630</v>
      </c>
      <c r="C7" s="282" t="s">
        <v>631</v>
      </c>
      <c r="D7" s="282" t="s">
        <v>464</v>
      </c>
      <c r="E7" s="282" t="s">
        <v>848</v>
      </c>
    </row>
    <row r="8" spans="1:5" ht="11.25">
      <c r="A8" s="282" t="s">
        <v>443</v>
      </c>
      <c r="B8" s="282" t="s">
        <v>632</v>
      </c>
      <c r="C8" s="282" t="s">
        <v>633</v>
      </c>
      <c r="D8" s="282" t="s">
        <v>472</v>
      </c>
      <c r="E8" s="282" t="s">
        <v>849</v>
      </c>
    </row>
    <row r="9" spans="1:5" ht="11.25">
      <c r="A9" s="282" t="s">
        <v>443</v>
      </c>
      <c r="B9" s="282" t="s">
        <v>634</v>
      </c>
      <c r="C9" s="282" t="s">
        <v>635</v>
      </c>
      <c r="D9" s="282" t="s">
        <v>477</v>
      </c>
      <c r="E9" s="282" t="s">
        <v>850</v>
      </c>
    </row>
    <row r="10" spans="1:5" ht="11.25">
      <c r="A10" s="282" t="s">
        <v>443</v>
      </c>
      <c r="B10" s="282" t="s">
        <v>636</v>
      </c>
      <c r="C10" s="282" t="s">
        <v>637</v>
      </c>
      <c r="D10" s="282" t="s">
        <v>503</v>
      </c>
      <c r="E10" s="282" t="s">
        <v>851</v>
      </c>
    </row>
    <row r="11" spans="1:5" ht="11.25">
      <c r="A11" s="282" t="s">
        <v>443</v>
      </c>
      <c r="B11" s="282" t="s">
        <v>638</v>
      </c>
      <c r="C11" s="282" t="s">
        <v>639</v>
      </c>
      <c r="D11" s="282" t="s">
        <v>508</v>
      </c>
      <c r="E11" s="282" t="s">
        <v>852</v>
      </c>
    </row>
    <row r="12" spans="1:5" ht="11.25">
      <c r="A12" s="282" t="s">
        <v>443</v>
      </c>
      <c r="B12" s="282" t="s">
        <v>640</v>
      </c>
      <c r="C12" s="282" t="s">
        <v>641</v>
      </c>
      <c r="D12" s="282" t="s">
        <v>694</v>
      </c>
      <c r="E12" s="282" t="s">
        <v>853</v>
      </c>
    </row>
    <row r="13" spans="1:5" ht="11.25">
      <c r="A13" s="282" t="s">
        <v>443</v>
      </c>
      <c r="B13" s="282" t="s">
        <v>642</v>
      </c>
      <c r="C13" s="282" t="s">
        <v>643</v>
      </c>
      <c r="D13" s="282" t="s">
        <v>513</v>
      </c>
      <c r="E13" s="282" t="s">
        <v>854</v>
      </c>
    </row>
    <row r="14" spans="1:5" ht="11.25">
      <c r="A14" s="282" t="s">
        <v>443</v>
      </c>
      <c r="B14" s="282" t="s">
        <v>644</v>
      </c>
      <c r="C14" s="282" t="s">
        <v>645</v>
      </c>
      <c r="D14" s="282" t="s">
        <v>518</v>
      </c>
      <c r="E14" s="282" t="s">
        <v>855</v>
      </c>
    </row>
    <row r="15" spans="1:5" ht="11.25">
      <c r="A15" s="282" t="s">
        <v>443</v>
      </c>
      <c r="B15" s="282" t="s">
        <v>646</v>
      </c>
      <c r="C15" s="282" t="s">
        <v>647</v>
      </c>
      <c r="D15" s="282" t="s">
        <v>535</v>
      </c>
      <c r="E15" s="282" t="s">
        <v>856</v>
      </c>
    </row>
    <row r="16" spans="1:5" ht="11.25">
      <c r="A16" s="282" t="s">
        <v>443</v>
      </c>
      <c r="B16" s="282" t="s">
        <v>648</v>
      </c>
      <c r="C16" s="282" t="s">
        <v>649</v>
      </c>
      <c r="D16" s="282" t="s">
        <v>542</v>
      </c>
      <c r="E16" s="282" t="s">
        <v>857</v>
      </c>
    </row>
    <row r="17" spans="1:5" ht="11.25">
      <c r="A17" s="282" t="s">
        <v>650</v>
      </c>
      <c r="B17" s="282" t="s">
        <v>650</v>
      </c>
      <c r="C17" s="282" t="s">
        <v>651</v>
      </c>
      <c r="D17" s="282" t="s">
        <v>731</v>
      </c>
      <c r="E17" s="282" t="s">
        <v>858</v>
      </c>
    </row>
    <row r="18" spans="1:5" ht="11.25">
      <c r="A18" s="282" t="s">
        <v>650</v>
      </c>
      <c r="B18" s="282" t="s">
        <v>652</v>
      </c>
      <c r="C18" s="282" t="s">
        <v>653</v>
      </c>
      <c r="D18" s="282" t="s">
        <v>553</v>
      </c>
      <c r="E18" s="282" t="s">
        <v>859</v>
      </c>
    </row>
    <row r="19" spans="1:5" ht="11.25">
      <c r="A19" s="282" t="s">
        <v>650</v>
      </c>
      <c r="B19" s="282" t="s">
        <v>654</v>
      </c>
      <c r="C19" s="282" t="s">
        <v>655</v>
      </c>
      <c r="D19" s="282" t="s">
        <v>557</v>
      </c>
      <c r="E19" s="282" t="s">
        <v>860</v>
      </c>
    </row>
    <row r="20" spans="1:5" ht="11.25">
      <c r="A20" s="282" t="s">
        <v>650</v>
      </c>
      <c r="B20" s="282" t="s">
        <v>656</v>
      </c>
      <c r="C20" s="282" t="s">
        <v>657</v>
      </c>
      <c r="D20" s="282" t="s">
        <v>739</v>
      </c>
      <c r="E20" s="282" t="s">
        <v>861</v>
      </c>
    </row>
    <row r="21" spans="1:5" ht="11.25">
      <c r="A21" s="282" t="s">
        <v>650</v>
      </c>
      <c r="B21" s="282" t="s">
        <v>658</v>
      </c>
      <c r="C21" s="282" t="s">
        <v>659</v>
      </c>
      <c r="D21" s="282" t="s">
        <v>747</v>
      </c>
      <c r="E21" s="282" t="s">
        <v>862</v>
      </c>
    </row>
    <row r="22" spans="1:5" ht="11.25">
      <c r="A22" s="282" t="s">
        <v>650</v>
      </c>
      <c r="B22" s="282" t="s">
        <v>660</v>
      </c>
      <c r="C22" s="282" t="s">
        <v>661</v>
      </c>
      <c r="D22" s="282" t="s">
        <v>561</v>
      </c>
      <c r="E22" s="282" t="s">
        <v>863</v>
      </c>
    </row>
    <row r="23" spans="1:5" ht="11.25">
      <c r="A23" s="282" t="s">
        <v>650</v>
      </c>
      <c r="B23" s="282" t="s">
        <v>662</v>
      </c>
      <c r="C23" s="282" t="s">
        <v>663</v>
      </c>
      <c r="D23" s="282" t="s">
        <v>572</v>
      </c>
      <c r="E23" s="282" t="s">
        <v>864</v>
      </c>
    </row>
    <row r="24" spans="1:5" ht="11.25">
      <c r="A24" s="282" t="s">
        <v>455</v>
      </c>
      <c r="B24" s="282" t="s">
        <v>664</v>
      </c>
      <c r="C24" s="282" t="s">
        <v>665</v>
      </c>
      <c r="D24" s="282" t="s">
        <v>579</v>
      </c>
      <c r="E24" s="282" t="s">
        <v>865</v>
      </c>
    </row>
    <row r="25" spans="1:5" ht="11.25">
      <c r="A25" s="282" t="s">
        <v>455</v>
      </c>
      <c r="B25" s="282" t="s">
        <v>455</v>
      </c>
      <c r="C25" s="282" t="s">
        <v>456</v>
      </c>
      <c r="D25" s="282" t="s">
        <v>586</v>
      </c>
      <c r="E25" s="282" t="s">
        <v>866</v>
      </c>
    </row>
    <row r="26" spans="1:5" ht="11.25">
      <c r="A26" s="282" t="s">
        <v>455</v>
      </c>
      <c r="B26" s="282" t="s">
        <v>666</v>
      </c>
      <c r="C26" s="282" t="s">
        <v>667</v>
      </c>
      <c r="D26" s="282" t="s">
        <v>809</v>
      </c>
      <c r="E26" s="282" t="s">
        <v>867</v>
      </c>
    </row>
    <row r="27" spans="1:5" ht="11.25">
      <c r="A27" s="282" t="s">
        <v>455</v>
      </c>
      <c r="B27" s="282" t="s">
        <v>668</v>
      </c>
      <c r="C27" s="282" t="s">
        <v>669</v>
      </c>
      <c r="D27" s="282" t="s">
        <v>588</v>
      </c>
      <c r="E27" s="282" t="s">
        <v>868</v>
      </c>
    </row>
    <row r="28" spans="1:5" ht="11.25">
      <c r="A28" s="282" t="s">
        <v>455</v>
      </c>
      <c r="B28" s="282" t="s">
        <v>670</v>
      </c>
      <c r="C28" s="282" t="s">
        <v>671</v>
      </c>
      <c r="D28" s="282" t="s">
        <v>598</v>
      </c>
      <c r="E28" s="282" t="s">
        <v>869</v>
      </c>
    </row>
    <row r="29" spans="1:5" ht="11.25">
      <c r="A29" s="282" t="s">
        <v>455</v>
      </c>
      <c r="B29" s="282" t="s">
        <v>672</v>
      </c>
      <c r="C29" s="282" t="s">
        <v>673</v>
      </c>
      <c r="D29" s="282" t="s">
        <v>604</v>
      </c>
      <c r="E29" s="282" t="s">
        <v>870</v>
      </c>
    </row>
    <row r="30" spans="1:5" ht="11.25">
      <c r="A30" s="282" t="s">
        <v>455</v>
      </c>
      <c r="B30" s="282" t="s">
        <v>674</v>
      </c>
      <c r="C30" s="282" t="s">
        <v>675</v>
      </c>
      <c r="D30" s="282" t="s">
        <v>609</v>
      </c>
      <c r="E30" s="282" t="s">
        <v>871</v>
      </c>
    </row>
    <row r="31" spans="1:5" ht="11.25">
      <c r="A31" s="282" t="s">
        <v>676</v>
      </c>
      <c r="B31" s="282" t="s">
        <v>678</v>
      </c>
      <c r="C31" s="282" t="s">
        <v>679</v>
      </c>
      <c r="D31" s="282" t="s">
        <v>614</v>
      </c>
      <c r="E31" s="282" t="s">
        <v>872</v>
      </c>
    </row>
    <row r="32" spans="1:3" ht="11.25">
      <c r="A32" s="282" t="s">
        <v>676</v>
      </c>
      <c r="B32" s="282" t="s">
        <v>676</v>
      </c>
      <c r="C32" s="282" t="s">
        <v>677</v>
      </c>
    </row>
    <row r="33" spans="1:3" ht="11.25">
      <c r="A33" s="282" t="s">
        <v>676</v>
      </c>
      <c r="B33" s="282" t="s">
        <v>680</v>
      </c>
      <c r="C33" s="282" t="s">
        <v>681</v>
      </c>
    </row>
    <row r="34" spans="1:3" ht="11.25">
      <c r="A34" s="282" t="s">
        <v>676</v>
      </c>
      <c r="B34" s="282" t="s">
        <v>682</v>
      </c>
      <c r="C34" s="282" t="s">
        <v>683</v>
      </c>
    </row>
    <row r="35" spans="1:3" ht="11.25">
      <c r="A35" s="282" t="s">
        <v>676</v>
      </c>
      <c r="B35" s="282" t="s">
        <v>640</v>
      </c>
      <c r="C35" s="282" t="s">
        <v>684</v>
      </c>
    </row>
    <row r="36" spans="1:3" ht="11.25">
      <c r="A36" s="282" t="s">
        <v>676</v>
      </c>
      <c r="B36" s="282" t="s">
        <v>685</v>
      </c>
      <c r="C36" s="282" t="s">
        <v>686</v>
      </c>
    </row>
    <row r="37" spans="1:3" ht="11.25">
      <c r="A37" s="282" t="s">
        <v>676</v>
      </c>
      <c r="B37" s="282" t="s">
        <v>687</v>
      </c>
      <c r="C37" s="282" t="s">
        <v>688</v>
      </c>
    </row>
    <row r="38" spans="1:3" ht="11.25">
      <c r="A38" s="282" t="s">
        <v>676</v>
      </c>
      <c r="B38" s="282" t="s">
        <v>689</v>
      </c>
      <c r="C38" s="282" t="s">
        <v>690</v>
      </c>
    </row>
    <row r="39" spans="1:3" ht="11.25">
      <c r="A39" s="282" t="s">
        <v>676</v>
      </c>
      <c r="B39" s="282" t="s">
        <v>691</v>
      </c>
      <c r="C39" s="282" t="s">
        <v>692</v>
      </c>
    </row>
    <row r="40" spans="1:3" ht="11.25">
      <c r="A40" s="282" t="s">
        <v>464</v>
      </c>
      <c r="B40" s="282" t="s">
        <v>464</v>
      </c>
      <c r="C40" s="282" t="s">
        <v>465</v>
      </c>
    </row>
    <row r="41" spans="1:3" ht="11.25">
      <c r="A41" s="282" t="s">
        <v>472</v>
      </c>
      <c r="B41" s="282" t="s">
        <v>472</v>
      </c>
      <c r="C41" s="282" t="s">
        <v>473</v>
      </c>
    </row>
    <row r="42" spans="1:3" ht="11.25">
      <c r="A42" s="282" t="s">
        <v>477</v>
      </c>
      <c r="B42" s="282" t="s">
        <v>477</v>
      </c>
      <c r="C42" s="282" t="s">
        <v>478</v>
      </c>
    </row>
    <row r="43" spans="1:3" ht="11.25">
      <c r="A43" s="282" t="s">
        <v>503</v>
      </c>
      <c r="B43" s="282" t="s">
        <v>503</v>
      </c>
      <c r="C43" s="282" t="s">
        <v>504</v>
      </c>
    </row>
    <row r="44" spans="1:3" ht="11.25">
      <c r="A44" s="282" t="s">
        <v>508</v>
      </c>
      <c r="B44" s="282" t="s">
        <v>508</v>
      </c>
      <c r="C44" s="282" t="s">
        <v>693</v>
      </c>
    </row>
    <row r="45" spans="1:3" ht="11.25">
      <c r="A45" s="282" t="s">
        <v>508</v>
      </c>
      <c r="B45" s="282" t="s">
        <v>508</v>
      </c>
      <c r="C45" s="282" t="s">
        <v>509</v>
      </c>
    </row>
    <row r="46" spans="1:3" ht="11.25">
      <c r="A46" s="282" t="s">
        <v>694</v>
      </c>
      <c r="B46" s="282" t="s">
        <v>696</v>
      </c>
      <c r="C46" s="282" t="s">
        <v>697</v>
      </c>
    </row>
    <row r="47" spans="1:3" ht="11.25">
      <c r="A47" s="282" t="s">
        <v>694</v>
      </c>
      <c r="B47" s="282" t="s">
        <v>694</v>
      </c>
      <c r="C47" s="282" t="s">
        <v>695</v>
      </c>
    </row>
    <row r="48" spans="1:3" ht="11.25">
      <c r="A48" s="282" t="s">
        <v>694</v>
      </c>
      <c r="B48" s="282" t="s">
        <v>698</v>
      </c>
      <c r="C48" s="282" t="s">
        <v>699</v>
      </c>
    </row>
    <row r="49" spans="1:3" ht="11.25">
      <c r="A49" s="282" t="s">
        <v>694</v>
      </c>
      <c r="B49" s="282" t="s">
        <v>700</v>
      </c>
      <c r="C49" s="282" t="s">
        <v>701</v>
      </c>
    </row>
    <row r="50" spans="1:3" ht="11.25">
      <c r="A50" s="282" t="s">
        <v>513</v>
      </c>
      <c r="B50" s="282" t="s">
        <v>513</v>
      </c>
      <c r="C50" s="282" t="s">
        <v>514</v>
      </c>
    </row>
    <row r="51" spans="1:3" ht="11.25">
      <c r="A51" s="282" t="s">
        <v>513</v>
      </c>
      <c r="B51" s="282" t="s">
        <v>702</v>
      </c>
      <c r="C51" s="282" t="s">
        <v>703</v>
      </c>
    </row>
    <row r="52" spans="1:3" ht="11.25">
      <c r="A52" s="282" t="s">
        <v>513</v>
      </c>
      <c r="B52" s="282" t="s">
        <v>704</v>
      </c>
      <c r="C52" s="282" t="s">
        <v>705</v>
      </c>
    </row>
    <row r="53" spans="1:3" ht="11.25">
      <c r="A53" s="282" t="s">
        <v>518</v>
      </c>
      <c r="B53" s="282" t="s">
        <v>706</v>
      </c>
      <c r="C53" s="282" t="s">
        <v>707</v>
      </c>
    </row>
    <row r="54" spans="1:3" ht="11.25">
      <c r="A54" s="282" t="s">
        <v>518</v>
      </c>
      <c r="B54" s="282" t="s">
        <v>518</v>
      </c>
      <c r="C54" s="282" t="s">
        <v>519</v>
      </c>
    </row>
    <row r="55" spans="1:3" ht="11.25">
      <c r="A55" s="282" t="s">
        <v>518</v>
      </c>
      <c r="B55" s="282" t="s">
        <v>708</v>
      </c>
      <c r="C55" s="282" t="s">
        <v>709</v>
      </c>
    </row>
    <row r="56" spans="1:3" ht="11.25">
      <c r="A56" s="282" t="s">
        <v>518</v>
      </c>
      <c r="B56" s="282" t="s">
        <v>525</v>
      </c>
      <c r="C56" s="282" t="s">
        <v>526</v>
      </c>
    </row>
    <row r="57" spans="1:3" ht="11.25">
      <c r="A57" s="282" t="s">
        <v>518</v>
      </c>
      <c r="B57" s="282" t="s">
        <v>710</v>
      </c>
      <c r="C57" s="282" t="s">
        <v>711</v>
      </c>
    </row>
    <row r="58" spans="1:3" ht="11.25">
      <c r="A58" s="282" t="s">
        <v>518</v>
      </c>
      <c r="B58" s="282" t="s">
        <v>687</v>
      </c>
      <c r="C58" s="282" t="s">
        <v>712</v>
      </c>
    </row>
    <row r="59" spans="1:3" ht="11.25">
      <c r="A59" s="282" t="s">
        <v>518</v>
      </c>
      <c r="B59" s="282" t="s">
        <v>531</v>
      </c>
      <c r="C59" s="282" t="s">
        <v>532</v>
      </c>
    </row>
    <row r="60" spans="1:3" ht="11.25">
      <c r="A60" s="282" t="s">
        <v>518</v>
      </c>
      <c r="B60" s="282" t="s">
        <v>713</v>
      </c>
      <c r="C60" s="282" t="s">
        <v>714</v>
      </c>
    </row>
    <row r="61" spans="1:3" ht="11.25">
      <c r="A61" s="282" t="s">
        <v>518</v>
      </c>
      <c r="B61" s="282" t="s">
        <v>715</v>
      </c>
      <c r="C61" s="282" t="s">
        <v>716</v>
      </c>
    </row>
    <row r="62" spans="1:3" ht="11.25">
      <c r="A62" s="282" t="s">
        <v>535</v>
      </c>
      <c r="B62" s="282" t="s">
        <v>717</v>
      </c>
      <c r="C62" s="282" t="s">
        <v>718</v>
      </c>
    </row>
    <row r="63" spans="1:3" ht="11.25">
      <c r="A63" s="282" t="s">
        <v>535</v>
      </c>
      <c r="B63" s="282" t="s">
        <v>535</v>
      </c>
      <c r="C63" s="282" t="s">
        <v>536</v>
      </c>
    </row>
    <row r="64" spans="1:3" ht="11.25">
      <c r="A64" s="282" t="s">
        <v>535</v>
      </c>
      <c r="B64" s="282" t="s">
        <v>540</v>
      </c>
      <c r="C64" s="282" t="s">
        <v>541</v>
      </c>
    </row>
    <row r="65" spans="1:3" ht="11.25">
      <c r="A65" s="282" t="s">
        <v>535</v>
      </c>
      <c r="B65" s="282" t="s">
        <v>719</v>
      </c>
      <c r="C65" s="282" t="s">
        <v>720</v>
      </c>
    </row>
    <row r="66" spans="1:3" ht="11.25">
      <c r="A66" s="282" t="s">
        <v>535</v>
      </c>
      <c r="B66" s="282" t="s">
        <v>721</v>
      </c>
      <c r="C66" s="282" t="s">
        <v>722</v>
      </c>
    </row>
    <row r="67" spans="1:3" ht="11.25">
      <c r="A67" s="282" t="s">
        <v>535</v>
      </c>
      <c r="B67" s="282" t="s">
        <v>723</v>
      </c>
      <c r="C67" s="282" t="s">
        <v>724</v>
      </c>
    </row>
    <row r="68" spans="1:3" ht="11.25">
      <c r="A68" s="282" t="s">
        <v>535</v>
      </c>
      <c r="B68" s="282" t="s">
        <v>725</v>
      </c>
      <c r="C68" s="282" t="s">
        <v>726</v>
      </c>
    </row>
    <row r="69" spans="1:3" ht="11.25">
      <c r="A69" s="282" t="s">
        <v>535</v>
      </c>
      <c r="B69" s="282" t="s">
        <v>727</v>
      </c>
      <c r="C69" s="282" t="s">
        <v>728</v>
      </c>
    </row>
    <row r="70" spans="1:3" ht="11.25">
      <c r="A70" s="282" t="s">
        <v>542</v>
      </c>
      <c r="B70" s="282" t="s">
        <v>729</v>
      </c>
      <c r="C70" s="282" t="s">
        <v>730</v>
      </c>
    </row>
    <row r="71" spans="1:3" ht="11.25">
      <c r="A71" s="282" t="s">
        <v>542</v>
      </c>
      <c r="B71" s="282" t="s">
        <v>542</v>
      </c>
      <c r="C71" s="282" t="s">
        <v>543</v>
      </c>
    </row>
    <row r="72" spans="1:3" ht="11.25">
      <c r="A72" s="282" t="s">
        <v>542</v>
      </c>
      <c r="B72" s="282" t="s">
        <v>549</v>
      </c>
      <c r="C72" s="282" t="s">
        <v>550</v>
      </c>
    </row>
    <row r="73" spans="1:3" ht="11.25">
      <c r="A73" s="282" t="s">
        <v>542</v>
      </c>
      <c r="B73" s="282" t="s">
        <v>551</v>
      </c>
      <c r="C73" s="282" t="s">
        <v>552</v>
      </c>
    </row>
    <row r="74" spans="1:3" ht="11.25">
      <c r="A74" s="282" t="s">
        <v>731</v>
      </c>
      <c r="B74" s="282" t="s">
        <v>731</v>
      </c>
      <c r="C74" s="282" t="s">
        <v>732</v>
      </c>
    </row>
    <row r="75" spans="1:3" ht="11.25">
      <c r="A75" s="282" t="s">
        <v>731</v>
      </c>
      <c r="B75" s="282" t="s">
        <v>733</v>
      </c>
      <c r="C75" s="282" t="s">
        <v>734</v>
      </c>
    </row>
    <row r="76" spans="1:3" ht="11.25">
      <c r="A76" s="282" t="s">
        <v>553</v>
      </c>
      <c r="B76" s="282" t="s">
        <v>553</v>
      </c>
      <c r="C76" s="282" t="s">
        <v>554</v>
      </c>
    </row>
    <row r="77" spans="1:3" ht="11.25">
      <c r="A77" s="282" t="s">
        <v>553</v>
      </c>
      <c r="B77" s="282" t="s">
        <v>735</v>
      </c>
      <c r="C77" s="282" t="s">
        <v>736</v>
      </c>
    </row>
    <row r="78" spans="1:3" ht="11.25">
      <c r="A78" s="282" t="s">
        <v>557</v>
      </c>
      <c r="B78" s="282" t="s">
        <v>557</v>
      </c>
      <c r="C78" s="282" t="s">
        <v>558</v>
      </c>
    </row>
    <row r="79" spans="1:3" ht="11.25">
      <c r="A79" s="282" t="s">
        <v>557</v>
      </c>
      <c r="B79" s="282" t="s">
        <v>737</v>
      </c>
      <c r="C79" s="282" t="s">
        <v>738</v>
      </c>
    </row>
    <row r="80" spans="1:3" ht="11.25">
      <c r="A80" s="282" t="s">
        <v>739</v>
      </c>
      <c r="B80" s="282" t="s">
        <v>741</v>
      </c>
      <c r="C80" s="282" t="s">
        <v>742</v>
      </c>
    </row>
    <row r="81" spans="1:3" ht="11.25">
      <c r="A81" s="282" t="s">
        <v>739</v>
      </c>
      <c r="B81" s="282" t="s">
        <v>739</v>
      </c>
      <c r="C81" s="282" t="s">
        <v>740</v>
      </c>
    </row>
    <row r="82" spans="1:3" ht="11.25">
      <c r="A82" s="282" t="s">
        <v>739</v>
      </c>
      <c r="B82" s="282" t="s">
        <v>743</v>
      </c>
      <c r="C82" s="282" t="s">
        <v>744</v>
      </c>
    </row>
    <row r="83" spans="1:3" ht="11.25">
      <c r="A83" s="282" t="s">
        <v>739</v>
      </c>
      <c r="B83" s="282" t="s">
        <v>745</v>
      </c>
      <c r="C83" s="282" t="s">
        <v>746</v>
      </c>
    </row>
    <row r="84" spans="1:3" ht="11.25">
      <c r="A84" s="282" t="s">
        <v>747</v>
      </c>
      <c r="B84" s="282" t="s">
        <v>749</v>
      </c>
      <c r="C84" s="282" t="s">
        <v>750</v>
      </c>
    </row>
    <row r="85" spans="1:3" ht="11.25">
      <c r="A85" s="282" t="s">
        <v>747</v>
      </c>
      <c r="B85" s="282" t="s">
        <v>747</v>
      </c>
      <c r="C85" s="282" t="s">
        <v>748</v>
      </c>
    </row>
    <row r="86" spans="1:3" ht="11.25">
      <c r="A86" s="282" t="s">
        <v>747</v>
      </c>
      <c r="B86" s="282" t="s">
        <v>751</v>
      </c>
      <c r="C86" s="282" t="s">
        <v>752</v>
      </c>
    </row>
    <row r="87" spans="1:3" ht="11.25">
      <c r="A87" s="282" t="s">
        <v>747</v>
      </c>
      <c r="B87" s="282" t="s">
        <v>753</v>
      </c>
      <c r="C87" s="282" t="s">
        <v>754</v>
      </c>
    </row>
    <row r="88" spans="1:3" ht="11.25">
      <c r="A88" s="282" t="s">
        <v>747</v>
      </c>
      <c r="B88" s="282" t="s">
        <v>755</v>
      </c>
      <c r="C88" s="282" t="s">
        <v>756</v>
      </c>
    </row>
    <row r="89" spans="1:3" ht="11.25">
      <c r="A89" s="282" t="s">
        <v>747</v>
      </c>
      <c r="B89" s="282" t="s">
        <v>757</v>
      </c>
      <c r="C89" s="282" t="s">
        <v>758</v>
      </c>
    </row>
    <row r="90" spans="1:3" ht="11.25">
      <c r="A90" s="282" t="s">
        <v>561</v>
      </c>
      <c r="B90" s="282" t="s">
        <v>561</v>
      </c>
      <c r="C90" s="282" t="s">
        <v>562</v>
      </c>
    </row>
    <row r="91" spans="1:3" ht="11.25">
      <c r="A91" s="282" t="s">
        <v>561</v>
      </c>
      <c r="B91" s="282" t="s">
        <v>568</v>
      </c>
      <c r="C91" s="282" t="s">
        <v>569</v>
      </c>
    </row>
    <row r="92" spans="1:3" ht="11.25">
      <c r="A92" s="282" t="s">
        <v>561</v>
      </c>
      <c r="B92" s="282" t="s">
        <v>570</v>
      </c>
      <c r="C92" s="282" t="s">
        <v>571</v>
      </c>
    </row>
    <row r="93" spans="1:3" ht="11.25">
      <c r="A93" s="282" t="s">
        <v>572</v>
      </c>
      <c r="B93" s="282" t="s">
        <v>759</v>
      </c>
      <c r="C93" s="282" t="s">
        <v>760</v>
      </c>
    </row>
    <row r="94" spans="1:3" ht="11.25">
      <c r="A94" s="282" t="s">
        <v>572</v>
      </c>
      <c r="B94" s="282" t="s">
        <v>761</v>
      </c>
      <c r="C94" s="282" t="s">
        <v>762</v>
      </c>
    </row>
    <row r="95" spans="1:3" ht="11.25">
      <c r="A95" s="282" t="s">
        <v>572</v>
      </c>
      <c r="B95" s="282" t="s">
        <v>763</v>
      </c>
      <c r="C95" s="282" t="s">
        <v>764</v>
      </c>
    </row>
    <row r="96" spans="1:3" ht="11.25">
      <c r="A96" s="282" t="s">
        <v>572</v>
      </c>
      <c r="B96" s="282" t="s">
        <v>765</v>
      </c>
      <c r="C96" s="282" t="s">
        <v>766</v>
      </c>
    </row>
    <row r="97" spans="1:3" ht="11.25">
      <c r="A97" s="282" t="s">
        <v>572</v>
      </c>
      <c r="B97" s="282" t="s">
        <v>767</v>
      </c>
      <c r="C97" s="282" t="s">
        <v>768</v>
      </c>
    </row>
    <row r="98" spans="1:3" ht="11.25">
      <c r="A98" s="282" t="s">
        <v>572</v>
      </c>
      <c r="B98" s="282" t="s">
        <v>769</v>
      </c>
      <c r="C98" s="282" t="s">
        <v>770</v>
      </c>
    </row>
    <row r="99" spans="1:3" ht="11.25">
      <c r="A99" s="282" t="s">
        <v>572</v>
      </c>
      <c r="B99" s="282" t="s">
        <v>771</v>
      </c>
      <c r="C99" s="282" t="s">
        <v>772</v>
      </c>
    </row>
    <row r="100" spans="1:3" ht="11.25">
      <c r="A100" s="282" t="s">
        <v>572</v>
      </c>
      <c r="B100" s="282" t="s">
        <v>773</v>
      </c>
      <c r="C100" s="282" t="s">
        <v>774</v>
      </c>
    </row>
    <row r="101" spans="1:3" ht="11.25">
      <c r="A101" s="282" t="s">
        <v>572</v>
      </c>
      <c r="B101" s="282" t="s">
        <v>572</v>
      </c>
      <c r="C101" s="282" t="s">
        <v>573</v>
      </c>
    </row>
    <row r="102" spans="1:3" ht="11.25">
      <c r="A102" s="282" t="s">
        <v>572</v>
      </c>
      <c r="B102" s="282" t="s">
        <v>775</v>
      </c>
      <c r="C102" s="282" t="s">
        <v>776</v>
      </c>
    </row>
    <row r="103" spans="1:3" ht="11.25">
      <c r="A103" s="282" t="s">
        <v>572</v>
      </c>
      <c r="B103" s="282" t="s">
        <v>777</v>
      </c>
      <c r="C103" s="282" t="s">
        <v>778</v>
      </c>
    </row>
    <row r="104" spans="1:3" ht="11.25">
      <c r="A104" s="282" t="s">
        <v>572</v>
      </c>
      <c r="B104" s="282" t="s">
        <v>779</v>
      </c>
      <c r="C104" s="282" t="s">
        <v>780</v>
      </c>
    </row>
    <row r="105" spans="1:3" ht="11.25">
      <c r="A105" s="282" t="s">
        <v>572</v>
      </c>
      <c r="B105" s="282" t="s">
        <v>781</v>
      </c>
      <c r="C105" s="282" t="s">
        <v>782</v>
      </c>
    </row>
    <row r="106" spans="1:3" ht="11.25">
      <c r="A106" s="282" t="s">
        <v>579</v>
      </c>
      <c r="B106" s="282" t="s">
        <v>783</v>
      </c>
      <c r="C106" s="282" t="s">
        <v>784</v>
      </c>
    </row>
    <row r="107" spans="1:3" ht="11.25">
      <c r="A107" s="282" t="s">
        <v>579</v>
      </c>
      <c r="B107" s="282" t="s">
        <v>785</v>
      </c>
      <c r="C107" s="282" t="s">
        <v>786</v>
      </c>
    </row>
    <row r="108" spans="1:3" ht="11.25">
      <c r="A108" s="282" t="s">
        <v>579</v>
      </c>
      <c r="B108" s="282" t="s">
        <v>579</v>
      </c>
      <c r="C108" s="282" t="s">
        <v>580</v>
      </c>
    </row>
    <row r="109" spans="1:3" ht="11.25">
      <c r="A109" s="282" t="s">
        <v>579</v>
      </c>
      <c r="B109" s="282" t="s">
        <v>787</v>
      </c>
      <c r="C109" s="282" t="s">
        <v>788</v>
      </c>
    </row>
    <row r="110" spans="1:3" ht="11.25">
      <c r="A110" s="282" t="s">
        <v>579</v>
      </c>
      <c r="B110" s="282" t="s">
        <v>789</v>
      </c>
      <c r="C110" s="282" t="s">
        <v>790</v>
      </c>
    </row>
    <row r="111" spans="1:3" ht="11.25">
      <c r="A111" s="282" t="s">
        <v>579</v>
      </c>
      <c r="B111" s="282" t="s">
        <v>791</v>
      </c>
      <c r="C111" s="282" t="s">
        <v>792</v>
      </c>
    </row>
    <row r="112" spans="1:3" ht="11.25">
      <c r="A112" s="282" t="s">
        <v>579</v>
      </c>
      <c r="B112" s="282" t="s">
        <v>793</v>
      </c>
      <c r="C112" s="282" t="s">
        <v>794</v>
      </c>
    </row>
    <row r="113" spans="1:3" ht="11.25">
      <c r="A113" s="282" t="s">
        <v>586</v>
      </c>
      <c r="B113" s="282" t="s">
        <v>795</v>
      </c>
      <c r="C113" s="282" t="s">
        <v>796</v>
      </c>
    </row>
    <row r="114" spans="1:3" ht="11.25">
      <c r="A114" s="282" t="s">
        <v>586</v>
      </c>
      <c r="B114" s="282" t="s">
        <v>797</v>
      </c>
      <c r="C114" s="282" t="s">
        <v>798</v>
      </c>
    </row>
    <row r="115" spans="1:3" ht="11.25">
      <c r="A115" s="282" t="s">
        <v>586</v>
      </c>
      <c r="B115" s="282" t="s">
        <v>799</v>
      </c>
      <c r="C115" s="282" t="s">
        <v>800</v>
      </c>
    </row>
    <row r="116" spans="1:3" ht="11.25">
      <c r="A116" s="282" t="s">
        <v>586</v>
      </c>
      <c r="B116" s="282" t="s">
        <v>801</v>
      </c>
      <c r="C116" s="282" t="s">
        <v>802</v>
      </c>
    </row>
    <row r="117" spans="1:3" ht="11.25">
      <c r="A117" s="282" t="s">
        <v>586</v>
      </c>
      <c r="B117" s="282" t="s">
        <v>586</v>
      </c>
      <c r="C117" s="282" t="s">
        <v>587</v>
      </c>
    </row>
    <row r="118" spans="1:3" ht="11.25">
      <c r="A118" s="282" t="s">
        <v>586</v>
      </c>
      <c r="B118" s="282" t="s">
        <v>803</v>
      </c>
      <c r="C118" s="282" t="s">
        <v>804</v>
      </c>
    </row>
    <row r="119" spans="1:3" ht="11.25">
      <c r="A119" s="282" t="s">
        <v>586</v>
      </c>
      <c r="B119" s="282" t="s">
        <v>805</v>
      </c>
      <c r="C119" s="282" t="s">
        <v>806</v>
      </c>
    </row>
    <row r="120" spans="1:3" ht="11.25">
      <c r="A120" s="282" t="s">
        <v>586</v>
      </c>
      <c r="B120" s="282" t="s">
        <v>807</v>
      </c>
      <c r="C120" s="282" t="s">
        <v>808</v>
      </c>
    </row>
    <row r="121" spans="1:3" ht="11.25">
      <c r="A121" s="282" t="s">
        <v>809</v>
      </c>
      <c r="B121" s="282" t="s">
        <v>811</v>
      </c>
      <c r="C121" s="282" t="s">
        <v>812</v>
      </c>
    </row>
    <row r="122" spans="1:3" ht="11.25">
      <c r="A122" s="282" t="s">
        <v>809</v>
      </c>
      <c r="B122" s="282" t="s">
        <v>809</v>
      </c>
      <c r="C122" s="282" t="s">
        <v>810</v>
      </c>
    </row>
    <row r="123" spans="1:3" ht="11.25">
      <c r="A123" s="282" t="s">
        <v>809</v>
      </c>
      <c r="B123" s="282" t="s">
        <v>813</v>
      </c>
      <c r="C123" s="282" t="s">
        <v>814</v>
      </c>
    </row>
    <row r="124" spans="1:3" ht="11.25">
      <c r="A124" s="282" t="s">
        <v>588</v>
      </c>
      <c r="B124" s="282" t="s">
        <v>815</v>
      </c>
      <c r="C124" s="282" t="s">
        <v>816</v>
      </c>
    </row>
    <row r="125" spans="1:3" ht="11.25">
      <c r="A125" s="282" t="s">
        <v>588</v>
      </c>
      <c r="B125" s="282" t="s">
        <v>817</v>
      </c>
      <c r="C125" s="282" t="s">
        <v>818</v>
      </c>
    </row>
    <row r="126" spans="1:3" ht="11.25">
      <c r="A126" s="282" t="s">
        <v>588</v>
      </c>
      <c r="B126" s="282" t="s">
        <v>819</v>
      </c>
      <c r="C126" s="282" t="s">
        <v>820</v>
      </c>
    </row>
    <row r="127" spans="1:3" ht="11.25">
      <c r="A127" s="282" t="s">
        <v>588</v>
      </c>
      <c r="B127" s="282" t="s">
        <v>821</v>
      </c>
      <c r="C127" s="282" t="s">
        <v>822</v>
      </c>
    </row>
    <row r="128" spans="1:3" ht="11.25">
      <c r="A128" s="282" t="s">
        <v>588</v>
      </c>
      <c r="B128" s="282" t="s">
        <v>823</v>
      </c>
      <c r="C128" s="282" t="s">
        <v>824</v>
      </c>
    </row>
    <row r="129" spans="1:3" ht="11.25">
      <c r="A129" s="282" t="s">
        <v>588</v>
      </c>
      <c r="B129" s="282" t="s">
        <v>825</v>
      </c>
      <c r="C129" s="282" t="s">
        <v>826</v>
      </c>
    </row>
    <row r="130" spans="1:3" ht="11.25">
      <c r="A130" s="282" t="s">
        <v>588</v>
      </c>
      <c r="B130" s="282" t="s">
        <v>827</v>
      </c>
      <c r="C130" s="282" t="s">
        <v>828</v>
      </c>
    </row>
    <row r="131" spans="1:3" ht="11.25">
      <c r="A131" s="282" t="s">
        <v>588</v>
      </c>
      <c r="B131" s="282" t="s">
        <v>588</v>
      </c>
      <c r="C131" s="282" t="s">
        <v>589</v>
      </c>
    </row>
    <row r="132" spans="1:3" ht="11.25">
      <c r="A132" s="282" t="s">
        <v>588</v>
      </c>
      <c r="B132" s="282" t="s">
        <v>829</v>
      </c>
      <c r="C132" s="282" t="s">
        <v>830</v>
      </c>
    </row>
    <row r="133" spans="1:3" ht="11.25">
      <c r="A133" s="282" t="s">
        <v>588</v>
      </c>
      <c r="B133" s="282" t="s">
        <v>831</v>
      </c>
      <c r="C133" s="282" t="s">
        <v>832</v>
      </c>
    </row>
    <row r="134" spans="1:3" ht="11.25">
      <c r="A134" s="282" t="s">
        <v>588</v>
      </c>
      <c r="B134" s="282" t="s">
        <v>833</v>
      </c>
      <c r="C134" s="282" t="s">
        <v>834</v>
      </c>
    </row>
    <row r="135" spans="1:3" ht="11.25">
      <c r="A135" s="282" t="s">
        <v>598</v>
      </c>
      <c r="B135" s="282" t="s">
        <v>600</v>
      </c>
      <c r="C135" s="282" t="s">
        <v>601</v>
      </c>
    </row>
    <row r="136" spans="1:3" ht="11.25">
      <c r="A136" s="282" t="s">
        <v>598</v>
      </c>
      <c r="B136" s="282" t="s">
        <v>598</v>
      </c>
      <c r="C136" s="282" t="s">
        <v>599</v>
      </c>
    </row>
    <row r="137" spans="1:3" ht="11.25">
      <c r="A137" s="282" t="s">
        <v>598</v>
      </c>
      <c r="B137" s="282" t="s">
        <v>602</v>
      </c>
      <c r="C137" s="282" t="s">
        <v>603</v>
      </c>
    </row>
    <row r="138" spans="1:3" ht="11.25">
      <c r="A138" s="282" t="s">
        <v>604</v>
      </c>
      <c r="B138" s="282" t="s">
        <v>604</v>
      </c>
      <c r="C138" s="282" t="s">
        <v>605</v>
      </c>
    </row>
    <row r="139" spans="1:3" ht="11.25">
      <c r="A139" s="282" t="s">
        <v>604</v>
      </c>
      <c r="B139" s="282" t="s">
        <v>835</v>
      </c>
      <c r="C139" s="282" t="s">
        <v>836</v>
      </c>
    </row>
    <row r="140" spans="1:3" ht="11.25">
      <c r="A140" s="282" t="s">
        <v>609</v>
      </c>
      <c r="B140" s="282" t="s">
        <v>837</v>
      </c>
      <c r="C140" s="282" t="s">
        <v>838</v>
      </c>
    </row>
    <row r="141" spans="1:3" ht="11.25">
      <c r="A141" s="282" t="s">
        <v>609</v>
      </c>
      <c r="B141" s="282" t="s">
        <v>839</v>
      </c>
      <c r="C141" s="282" t="s">
        <v>840</v>
      </c>
    </row>
    <row r="142" spans="1:3" ht="11.25">
      <c r="A142" s="282" t="s">
        <v>609</v>
      </c>
      <c r="B142" s="282" t="s">
        <v>609</v>
      </c>
      <c r="C142" s="282" t="s">
        <v>610</v>
      </c>
    </row>
    <row r="143" spans="1:3" ht="11.25">
      <c r="A143" s="282" t="s">
        <v>609</v>
      </c>
      <c r="B143" s="282" t="s">
        <v>841</v>
      </c>
      <c r="C143" s="282" t="s">
        <v>842</v>
      </c>
    </row>
    <row r="144" spans="1:3" ht="11.25">
      <c r="A144" s="282" t="s">
        <v>614</v>
      </c>
      <c r="B144" s="282" t="s">
        <v>614</v>
      </c>
      <c r="C144" s="282" t="s">
        <v>615</v>
      </c>
    </row>
    <row r="145" spans="1:3" ht="11.25">
      <c r="A145" s="282" t="s">
        <v>614</v>
      </c>
      <c r="B145" s="282" t="s">
        <v>619</v>
      </c>
      <c r="C145" s="282" t="s">
        <v>620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1"/>
  <sheetViews>
    <sheetView showGridLines="0" zoomScalePageLayoutView="0" workbookViewId="0" topLeftCell="C31">
      <selection activeCell="L9" sqref="L9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2012</v>
      </c>
      <c r="C1" s="83" t="str">
        <f>org&amp;"_INN:"&amp;inn&amp;"_KPP:"&amp;kpp</f>
        <v>ООО "Удмуртские коммунальные системы"_INN:1833037470_KPP:184001001</v>
      </c>
      <c r="G1" s="84"/>
    </row>
    <row r="2" spans="1:8" s="83" customFormat="1" ht="11.25" customHeight="1">
      <c r="A2" s="81" t="str">
        <f>IF(org="","Не определено",org)</f>
        <v>ООО "Удмуртские коммунальные системы"</v>
      </c>
      <c r="B2" s="82" t="str">
        <f>IF(inn="","Не определено",inn)</f>
        <v>1833037470</v>
      </c>
      <c r="G2" s="84"/>
      <c r="H2" s="159" t="str">
        <f>codeTemplates</f>
        <v>Код шаблона: JKH.OPEN.INFO.QUARTER.GVS</v>
      </c>
    </row>
    <row r="3" spans="4:9" ht="18" customHeight="1">
      <c r="D3" s="181"/>
      <c r="E3" s="182"/>
      <c r="F3" s="183"/>
      <c r="G3" s="358" t="str">
        <f>version</f>
        <v>Версия 4.2</v>
      </c>
      <c r="H3" s="358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184001001</v>
      </c>
      <c r="D4" s="359" t="s">
        <v>433</v>
      </c>
      <c r="E4" s="360"/>
      <c r="F4" s="360"/>
      <c r="G4" s="360"/>
      <c r="H4" s="361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62" t="s">
        <v>228</v>
      </c>
      <c r="F7" s="362"/>
      <c r="G7" s="190" t="s">
        <v>311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63" t="s">
        <v>352</v>
      </c>
      <c r="F9" s="363"/>
      <c r="G9" s="363"/>
      <c r="H9" s="191"/>
      <c r="I9" s="108"/>
    </row>
    <row r="10" spans="1:9" ht="53.25" customHeight="1" thickBot="1">
      <c r="A10" s="86"/>
      <c r="D10" s="124"/>
      <c r="E10" s="335" t="s">
        <v>230</v>
      </c>
      <c r="F10" s="335"/>
      <c r="G10" s="193" t="s">
        <v>876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37" t="s">
        <v>401</v>
      </c>
      <c r="F12" s="338"/>
      <c r="G12" s="280" t="s">
        <v>440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5" t="s">
        <v>345</v>
      </c>
      <c r="F14" s="326"/>
      <c r="G14" s="327"/>
      <c r="H14" s="125"/>
      <c r="I14" s="108"/>
    </row>
    <row r="15" spans="4:9" ht="26.25" customHeight="1">
      <c r="D15" s="124"/>
      <c r="E15" s="333" t="s">
        <v>399</v>
      </c>
      <c r="F15" s="334"/>
      <c r="G15" s="279">
        <v>2012</v>
      </c>
      <c r="H15" s="191"/>
      <c r="I15" s="108"/>
    </row>
    <row r="16" spans="4:9" ht="26.25" customHeight="1" thickBot="1">
      <c r="D16" s="124"/>
      <c r="E16" s="356" t="s">
        <v>400</v>
      </c>
      <c r="F16" s="357"/>
      <c r="G16" s="280" t="s">
        <v>348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231</v>
      </c>
      <c r="B18" s="82" t="s">
        <v>8</v>
      </c>
      <c r="D18" s="124"/>
      <c r="E18" s="335" t="s">
        <v>8</v>
      </c>
      <c r="F18" s="335"/>
      <c r="G18" s="193" t="s">
        <v>6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36" t="s">
        <v>889</v>
      </c>
      <c r="F21" s="336"/>
      <c r="G21" s="336"/>
      <c r="H21" s="196"/>
      <c r="I21" s="108"/>
    </row>
    <row r="22" spans="4:10" ht="26.25" customHeight="1" thickBot="1">
      <c r="D22" s="124"/>
      <c r="E22" s="337" t="s">
        <v>878</v>
      </c>
      <c r="F22" s="338"/>
      <c r="G22" s="197" t="s">
        <v>494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37" t="s">
        <v>232</v>
      </c>
      <c r="F24" s="338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9" t="s">
        <v>879</v>
      </c>
      <c r="F26" s="340"/>
      <c r="G26" s="199" t="s">
        <v>495</v>
      </c>
      <c r="H26" s="196"/>
      <c r="I26" s="108"/>
    </row>
    <row r="27" spans="4:9" ht="26.25" customHeight="1" thickBot="1">
      <c r="D27" s="124"/>
      <c r="E27" s="350" t="s">
        <v>880</v>
      </c>
      <c r="F27" s="351"/>
      <c r="G27" s="200" t="s">
        <v>901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52" t="s">
        <v>233</v>
      </c>
      <c r="F29" s="353"/>
      <c r="G29" s="201" t="s">
        <v>448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30" t="s">
        <v>875</v>
      </c>
      <c r="F32" s="330"/>
      <c r="G32" s="330"/>
      <c r="H32" s="196"/>
      <c r="I32" s="108"/>
    </row>
    <row r="33" spans="3:17" ht="56.25">
      <c r="C33" s="202"/>
      <c r="D33" s="124"/>
      <c r="E33" s="109" t="s">
        <v>391</v>
      </c>
      <c r="F33" s="331" t="s">
        <v>392</v>
      </c>
      <c r="G33" s="332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234</v>
      </c>
      <c r="F34" s="206" t="s">
        <v>237</v>
      </c>
      <c r="G34" s="207" t="s">
        <v>7</v>
      </c>
      <c r="H34" s="191"/>
      <c r="I34" s="108"/>
      <c r="O34" s="203"/>
      <c r="P34" s="203"/>
      <c r="Q34" s="204"/>
    </row>
    <row r="35" spans="3:17" ht="15" customHeight="1">
      <c r="C35" s="347"/>
      <c r="D35" s="124"/>
      <c r="E35" s="348" t="s">
        <v>477</v>
      </c>
      <c r="F35" s="208" t="s">
        <v>477</v>
      </c>
      <c r="G35" s="209" t="s">
        <v>478</v>
      </c>
      <c r="H35" s="191"/>
      <c r="I35" s="108"/>
      <c r="O35" s="203"/>
      <c r="P35" s="203"/>
      <c r="Q35" s="204"/>
    </row>
    <row r="36" spans="3:9" ht="15" customHeight="1">
      <c r="C36" s="347"/>
      <c r="D36" s="124"/>
      <c r="E36" s="349"/>
      <c r="F36" s="120" t="s">
        <v>359</v>
      </c>
      <c r="G36" s="210"/>
      <c r="H36" s="211"/>
      <c r="I36" s="108"/>
    </row>
    <row r="37" spans="3:9" ht="15" customHeight="1">
      <c r="C37" s="347"/>
      <c r="D37" s="291" t="s">
        <v>890</v>
      </c>
      <c r="E37" s="354" t="s">
        <v>508</v>
      </c>
      <c r="F37" s="118" t="s">
        <v>508</v>
      </c>
      <c r="G37" s="119" t="s">
        <v>693</v>
      </c>
      <c r="H37" s="154"/>
      <c r="I37" s="108"/>
    </row>
    <row r="38" spans="3:9" ht="15" customHeight="1">
      <c r="C38" s="347"/>
      <c r="D38" s="87"/>
      <c r="E38" s="355"/>
      <c r="F38" s="120" t="s">
        <v>359</v>
      </c>
      <c r="G38" s="117"/>
      <c r="H38" s="154"/>
      <c r="I38" s="108"/>
    </row>
    <row r="39" spans="3:9" ht="15" customHeight="1" thickBot="1">
      <c r="C39" s="347"/>
      <c r="D39" s="124"/>
      <c r="E39" s="121" t="s">
        <v>358</v>
      </c>
      <c r="F39" s="212"/>
      <c r="G39" s="213"/>
      <c r="H39" s="196"/>
      <c r="I39" s="108"/>
    </row>
    <row r="40" spans="4:9" ht="12" customHeight="1">
      <c r="D40" s="124"/>
      <c r="E40" s="89"/>
      <c r="F40" s="183"/>
      <c r="G40" s="214"/>
      <c r="H40" s="196"/>
      <c r="I40" s="108"/>
    </row>
    <row r="41" spans="4:8" ht="12.75">
      <c r="D41" s="215"/>
      <c r="E41" s="325" t="s">
        <v>393</v>
      </c>
      <c r="F41" s="326"/>
      <c r="G41" s="327"/>
      <c r="H41" s="191"/>
    </row>
    <row r="42" spans="4:8" ht="12.75">
      <c r="D42" s="215"/>
      <c r="E42" s="328" t="s">
        <v>394</v>
      </c>
      <c r="F42" s="329"/>
      <c r="G42" s="216" t="s">
        <v>891</v>
      </c>
      <c r="H42" s="191"/>
    </row>
    <row r="43" spans="4:8" ht="26.25" thickBot="1">
      <c r="D43" s="215"/>
      <c r="E43" s="345" t="s">
        <v>395</v>
      </c>
      <c r="F43" s="346"/>
      <c r="G43" s="217" t="s">
        <v>892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5" t="s">
        <v>235</v>
      </c>
      <c r="F45" s="326"/>
      <c r="G45" s="327"/>
      <c r="H45" s="191"/>
    </row>
    <row r="46" spans="4:8" ht="12.75">
      <c r="D46" s="215"/>
      <c r="E46" s="328" t="s">
        <v>396</v>
      </c>
      <c r="F46" s="329"/>
      <c r="G46" s="216" t="s">
        <v>893</v>
      </c>
      <c r="H46" s="191"/>
    </row>
    <row r="47" spans="4:8" ht="13.5" thickBot="1">
      <c r="D47" s="215"/>
      <c r="E47" s="345" t="s">
        <v>397</v>
      </c>
      <c r="F47" s="346"/>
      <c r="G47" s="217" t="s">
        <v>894</v>
      </c>
      <c r="H47" s="191"/>
    </row>
    <row r="48" spans="4:8" ht="12.75">
      <c r="D48" s="215"/>
      <c r="E48" s="218"/>
      <c r="F48" s="219"/>
      <c r="G48" s="219"/>
      <c r="H48" s="191"/>
    </row>
    <row r="49" spans="4:8" ht="12.75">
      <c r="D49" s="215"/>
      <c r="E49" s="325" t="s">
        <v>9</v>
      </c>
      <c r="F49" s="326"/>
      <c r="G49" s="327"/>
      <c r="H49" s="191"/>
    </row>
    <row r="50" spans="4:8" ht="12.75">
      <c r="D50" s="215"/>
      <c r="E50" s="328" t="s">
        <v>396</v>
      </c>
      <c r="F50" s="329"/>
      <c r="G50" s="216" t="s">
        <v>895</v>
      </c>
      <c r="H50" s="191"/>
    </row>
    <row r="51" spans="4:8" ht="13.5" thickBot="1">
      <c r="D51" s="215"/>
      <c r="E51" s="345" t="s">
        <v>397</v>
      </c>
      <c r="F51" s="346"/>
      <c r="G51" s="217" t="s">
        <v>896</v>
      </c>
      <c r="H51" s="191"/>
    </row>
    <row r="52" spans="1:26" ht="12.75">
      <c r="A52" s="85"/>
      <c r="B52" s="85"/>
      <c r="C52" s="85"/>
      <c r="D52" s="215"/>
      <c r="E52" s="218"/>
      <c r="F52" s="219"/>
      <c r="G52" s="219"/>
      <c r="H52" s="191"/>
      <c r="Z52" s="198"/>
    </row>
    <row r="53" spans="1:26" ht="12.75" customHeight="1">
      <c r="A53" s="85"/>
      <c r="B53" s="85"/>
      <c r="C53" s="85"/>
      <c r="D53" s="215"/>
      <c r="E53" s="325" t="s">
        <v>212</v>
      </c>
      <c r="F53" s="326"/>
      <c r="G53" s="327"/>
      <c r="H53" s="191"/>
      <c r="Z53" s="198"/>
    </row>
    <row r="54" spans="1:26" ht="12.75">
      <c r="A54" s="85"/>
      <c r="B54" s="85"/>
      <c r="C54" s="85"/>
      <c r="D54" s="215"/>
      <c r="E54" s="328" t="s">
        <v>396</v>
      </c>
      <c r="F54" s="329"/>
      <c r="G54" s="216" t="s">
        <v>897</v>
      </c>
      <c r="H54" s="191"/>
      <c r="Z54" s="198"/>
    </row>
    <row r="55" spans="1:26" ht="12.75">
      <c r="A55" s="85"/>
      <c r="B55" s="85"/>
      <c r="C55" s="85"/>
      <c r="D55" s="215"/>
      <c r="E55" s="341" t="s">
        <v>398</v>
      </c>
      <c r="F55" s="342"/>
      <c r="G55" s="216" t="s">
        <v>898</v>
      </c>
      <c r="H55" s="191"/>
      <c r="Z55" s="198"/>
    </row>
    <row r="56" spans="1:26" ht="12.75">
      <c r="A56" s="85"/>
      <c r="B56" s="85"/>
      <c r="C56" s="85"/>
      <c r="D56" s="215"/>
      <c r="E56" s="341" t="s">
        <v>397</v>
      </c>
      <c r="F56" s="342"/>
      <c r="G56" s="216" t="s">
        <v>899</v>
      </c>
      <c r="H56" s="191"/>
      <c r="Z56" s="198"/>
    </row>
    <row r="57" spans="1:26" ht="13.5" thickBot="1">
      <c r="A57" s="85"/>
      <c r="B57" s="85"/>
      <c r="C57" s="85"/>
      <c r="D57" s="215"/>
      <c r="E57" s="343" t="s">
        <v>384</v>
      </c>
      <c r="F57" s="344"/>
      <c r="G57" s="217" t="s">
        <v>900</v>
      </c>
      <c r="H57" s="191"/>
      <c r="Z57" s="198"/>
    </row>
    <row r="58" spans="4:9" ht="12" thickBot="1">
      <c r="D58" s="220"/>
      <c r="E58" s="221"/>
      <c r="F58" s="221"/>
      <c r="G58" s="222"/>
      <c r="H58" s="223"/>
      <c r="I58" s="108"/>
    </row>
    <row r="60" spans="1:26" ht="11.25">
      <c r="A60" s="85"/>
      <c r="B60" s="85"/>
      <c r="C60" s="85"/>
      <c r="G60" s="85"/>
      <c r="Z60" s="198"/>
    </row>
    <row r="61" spans="1:26" ht="11.25">
      <c r="A61" s="85"/>
      <c r="B61" s="85"/>
      <c r="C61" s="85"/>
      <c r="G61" s="85"/>
      <c r="Z61" s="198"/>
    </row>
  </sheetData>
  <sheetProtection formatColumns="0" formatRows="0"/>
  <mergeCells count="35">
    <mergeCell ref="E16:F16"/>
    <mergeCell ref="E12:F12"/>
    <mergeCell ref="G3:H3"/>
    <mergeCell ref="D4:H4"/>
    <mergeCell ref="E7:F7"/>
    <mergeCell ref="E9:G9"/>
    <mergeCell ref="E10:F10"/>
    <mergeCell ref="E14:G14"/>
    <mergeCell ref="C35:C39"/>
    <mergeCell ref="E35:E36"/>
    <mergeCell ref="E41:G41"/>
    <mergeCell ref="E42:F42"/>
    <mergeCell ref="E27:F27"/>
    <mergeCell ref="E29:F29"/>
    <mergeCell ref="E37:E38"/>
    <mergeCell ref="E55:F55"/>
    <mergeCell ref="E56:F56"/>
    <mergeCell ref="E57:F57"/>
    <mergeCell ref="E43:F43"/>
    <mergeCell ref="E45:G45"/>
    <mergeCell ref="E46:F46"/>
    <mergeCell ref="E47:F47"/>
    <mergeCell ref="E49:G49"/>
    <mergeCell ref="E50:F50"/>
    <mergeCell ref="E51:F51"/>
    <mergeCell ref="E53:G53"/>
    <mergeCell ref="E54:F54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 E3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MO_LIST_9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7">
      <formula1>MO_LIST_11</formula1>
    </dataValidation>
  </dataValidations>
  <hyperlinks>
    <hyperlink ref="E39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  <hyperlink ref="F38" location="Титульный!A1" tooltip="Добавить муниципальное образование" display="Добавить МО"/>
    <hyperlink ref="D37" location="'Титульный'!$A$1" tooltip="Удалить МР" display="Удалить МР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8"/>
  <sheetViews>
    <sheetView showGridLines="0" tabSelected="1" zoomScalePageLayoutView="0" workbookViewId="0" topLeftCell="C7">
      <selection activeCell="G16" sqref="G1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JKH.OPEN.INFO.QUARTER.GVS</v>
      </c>
      <c r="E7" s="76"/>
    </row>
    <row r="8" spans="4:8" ht="43.5" customHeight="1">
      <c r="D8" s="365" t="s">
        <v>432</v>
      </c>
      <c r="E8" s="366"/>
      <c r="F8" s="366"/>
      <c r="G8" s="366"/>
      <c r="H8" s="367"/>
    </row>
    <row r="9" spans="4:8" ht="18.75" customHeight="1" thickBot="1">
      <c r="D9" s="368" t="str">
        <f>IF(org="","",IF(fil="",org,org&amp;" ("&amp;fil&amp;")"))</f>
        <v>ООО "Удмуртские коммунальные системы"</v>
      </c>
      <c r="E9" s="369"/>
      <c r="F9" s="369"/>
      <c r="G9" s="369"/>
      <c r="H9" s="370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425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7" t="s">
        <v>434</v>
      </c>
      <c r="G14" s="245">
        <v>0</v>
      </c>
      <c r="H14" s="142"/>
    </row>
    <row r="15" spans="4:8" ht="22.5">
      <c r="D15" s="132"/>
      <c r="E15" s="240">
        <v>2</v>
      </c>
      <c r="F15" s="277" t="s">
        <v>435</v>
      </c>
      <c r="G15" s="245">
        <v>0</v>
      </c>
      <c r="H15" s="142"/>
    </row>
    <row r="16" spans="4:8" ht="22.5">
      <c r="D16" s="132"/>
      <c r="E16" s="240">
        <v>3</v>
      </c>
      <c r="F16" s="278" t="s">
        <v>436</v>
      </c>
      <c r="G16" s="245">
        <v>0</v>
      </c>
      <c r="H16" s="142"/>
    </row>
    <row r="17" spans="4:8" ht="22.5">
      <c r="D17" s="132"/>
      <c r="E17" s="240">
        <v>4</v>
      </c>
      <c r="F17" s="278" t="s">
        <v>437</v>
      </c>
      <c r="G17" s="245">
        <v>0</v>
      </c>
      <c r="H17" s="142"/>
    </row>
    <row r="18" spans="4:8" ht="15" customHeight="1">
      <c r="D18" s="132"/>
      <c r="E18" s="240">
        <v>5</v>
      </c>
      <c r="F18" s="241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246">
        <f>SUM(G19:G22)</f>
        <v>52.2</v>
      </c>
      <c r="H18" s="142"/>
    </row>
    <row r="19" spans="4:8" ht="15" customHeight="1">
      <c r="D19" s="239"/>
      <c r="E19" s="240" t="s">
        <v>364</v>
      </c>
      <c r="F19" s="293" t="s">
        <v>905</v>
      </c>
      <c r="G19" s="248">
        <v>0</v>
      </c>
      <c r="H19" s="142"/>
    </row>
    <row r="20" spans="4:8" ht="15" customHeight="1">
      <c r="D20" s="292" t="s">
        <v>902</v>
      </c>
      <c r="E20" s="271" t="s">
        <v>903</v>
      </c>
      <c r="F20" s="293" t="s">
        <v>906</v>
      </c>
      <c r="G20" s="248">
        <v>36</v>
      </c>
      <c r="H20" s="140"/>
    </row>
    <row r="21" spans="4:8" ht="15" customHeight="1">
      <c r="D21" s="292" t="s">
        <v>902</v>
      </c>
      <c r="E21" s="271" t="s">
        <v>904</v>
      </c>
      <c r="F21" s="293" t="s">
        <v>907</v>
      </c>
      <c r="G21" s="248">
        <v>16.2</v>
      </c>
      <c r="H21" s="140"/>
    </row>
    <row r="22" spans="4:8" ht="18.75" customHeight="1">
      <c r="D22" s="133"/>
      <c r="E22" s="249"/>
      <c r="F22" s="250" t="s">
        <v>324</v>
      </c>
      <c r="G22" s="251"/>
      <c r="H22" s="142"/>
    </row>
    <row r="23" spans="4:8" ht="15" customHeight="1" thickBot="1">
      <c r="D23" s="132"/>
      <c r="E23" s="243" t="s">
        <v>323</v>
      </c>
      <c r="F23" s="244" t="s">
        <v>349</v>
      </c>
      <c r="G23" s="247">
        <v>41</v>
      </c>
      <c r="H23" s="142"/>
    </row>
    <row r="24" spans="4:8" ht="11.25">
      <c r="D24" s="132"/>
      <c r="E24" s="93"/>
      <c r="F24" s="94"/>
      <c r="G24" s="96"/>
      <c r="H24" s="142"/>
    </row>
    <row r="25" spans="4:8" ht="18" customHeight="1">
      <c r="D25" s="134"/>
      <c r="E25" s="364" t="s">
        <v>351</v>
      </c>
      <c r="F25" s="364"/>
      <c r="G25" s="364"/>
      <c r="H25" s="142"/>
    </row>
    <row r="26" spans="4:8" ht="15.75" customHeight="1">
      <c r="D26" s="134"/>
      <c r="E26" s="371" t="s">
        <v>438</v>
      </c>
      <c r="F26" s="364"/>
      <c r="G26" s="364"/>
      <c r="H26" s="142"/>
    </row>
    <row r="27" spans="4:8" ht="15.75" customHeight="1">
      <c r="D27" s="134"/>
      <c r="E27" s="371" t="s">
        <v>439</v>
      </c>
      <c r="F27" s="364"/>
      <c r="G27" s="364"/>
      <c r="H27" s="142"/>
    </row>
    <row r="28" spans="4:8" ht="15" customHeight="1" thickBot="1">
      <c r="D28" s="138"/>
      <c r="E28" s="139"/>
      <c r="F28" s="139"/>
      <c r="G28" s="139"/>
      <c r="H28" s="143"/>
    </row>
  </sheetData>
  <sheetProtection password="FA9C" sheet="1" objects="1" scenarios="1" formatColumns="0" formatRows="0"/>
  <mergeCells count="5">
    <mergeCell ref="E25:G25"/>
    <mergeCell ref="D8:H8"/>
    <mergeCell ref="D9:H9"/>
    <mergeCell ref="E26:G26"/>
    <mergeCell ref="E27:G27"/>
  </mergeCells>
  <dataValidations count="6">
    <dataValidation type="textLength" operator="lessThanOrEqual" allowBlank="1" showInputMessage="1" showErrorMessage="1" sqref="G24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:F2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:G21">
      <formula1>-999999999999999000000000</formula1>
      <formula2>9.99999999999999E+23</formula2>
    </dataValidation>
  </dataValidations>
  <hyperlinks>
    <hyperlink ref="F22" location="'ГВС доступ'!A1" tooltip="Добавить запись" display="Добавить запись"/>
    <hyperlink ref="F22:G22" location="'ГВ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ГВС доступ'!$A$1" tooltip="Удалить запись" display="Удалить запись"/>
    <hyperlink ref="D21" location="'ГВ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C5">
      <selection activeCell="K18" sqref="K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JKH.OPEN.INFO.QUARTER.GVS</v>
      </c>
    </row>
    <row r="6" spans="4:12" ht="15" customHeight="1">
      <c r="D6" s="378" t="s">
        <v>325</v>
      </c>
      <c r="E6" s="379"/>
      <c r="F6" s="379"/>
      <c r="G6" s="379"/>
      <c r="H6" s="379"/>
      <c r="I6" s="379"/>
      <c r="J6" s="379"/>
      <c r="K6" s="379"/>
      <c r="L6" s="380"/>
    </row>
    <row r="7" spans="4:12" ht="15.75" customHeight="1" thickBot="1">
      <c r="D7" s="381" t="str">
        <f>IF(org="","",IF(fil="",org,org&amp;" ("&amp;fil&amp;")"))</f>
        <v>ООО "Удмуртские коммунальные системы"</v>
      </c>
      <c r="E7" s="382"/>
      <c r="F7" s="382"/>
      <c r="G7" s="382"/>
      <c r="H7" s="382"/>
      <c r="I7" s="382"/>
      <c r="J7" s="382"/>
      <c r="K7" s="382"/>
      <c r="L7" s="383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75" t="s">
        <v>354</v>
      </c>
      <c r="F10" s="376"/>
      <c r="G10" s="376"/>
      <c r="H10" s="376"/>
      <c r="I10" s="376"/>
      <c r="J10" s="376"/>
      <c r="K10" s="377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425</v>
      </c>
      <c r="F12" s="252" t="s">
        <v>326</v>
      </c>
      <c r="G12" s="253" t="s">
        <v>418</v>
      </c>
      <c r="H12" s="253" t="s">
        <v>419</v>
      </c>
      <c r="I12" s="253" t="s">
        <v>429</v>
      </c>
      <c r="J12" s="253" t="s">
        <v>430</v>
      </c>
      <c r="K12" s="254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72" t="s">
        <v>442</v>
      </c>
      <c r="G14" s="373"/>
      <c r="H14" s="373"/>
      <c r="I14" s="373"/>
      <c r="J14" s="373"/>
      <c r="K14" s="374"/>
      <c r="L14" s="146"/>
    </row>
    <row r="15" spans="4:12" ht="15" customHeight="1" hidden="1">
      <c r="D15" s="133"/>
      <c r="E15" s="261" t="s">
        <v>82</v>
      </c>
      <c r="F15" s="255" t="s">
        <v>420</v>
      </c>
      <c r="G15" s="283"/>
      <c r="H15" s="275"/>
      <c r="I15" s="275" t="s">
        <v>424</v>
      </c>
      <c r="J15" s="275" t="s">
        <v>424</v>
      </c>
      <c r="K15" s="284"/>
      <c r="L15" s="146"/>
    </row>
    <row r="16" spans="4:12" ht="15" customHeight="1">
      <c r="D16" s="133"/>
      <c r="E16" s="261" t="s">
        <v>82</v>
      </c>
      <c r="F16" s="255" t="s">
        <v>366</v>
      </c>
      <c r="G16" s="295" t="s">
        <v>908</v>
      </c>
      <c r="H16" s="257" t="s">
        <v>910</v>
      </c>
      <c r="I16" s="256" t="s">
        <v>909</v>
      </c>
      <c r="J16" s="257" t="s">
        <v>910</v>
      </c>
      <c r="K16" s="276" t="s">
        <v>424</v>
      </c>
      <c r="L16" s="146"/>
    </row>
    <row r="17" spans="4:12" ht="15" customHeight="1" hidden="1">
      <c r="D17" s="133"/>
      <c r="E17" s="261" t="s">
        <v>367</v>
      </c>
      <c r="F17" s="260"/>
      <c r="G17" s="260"/>
      <c r="H17" s="260"/>
      <c r="I17" s="260"/>
      <c r="J17" s="260"/>
      <c r="K17" s="264"/>
      <c r="L17" s="146"/>
    </row>
    <row r="18" spans="4:12" ht="15" customHeight="1">
      <c r="D18" s="294" t="s">
        <v>902</v>
      </c>
      <c r="E18" s="261" t="s">
        <v>368</v>
      </c>
      <c r="F18" s="269" t="s">
        <v>420</v>
      </c>
      <c r="G18" s="258"/>
      <c r="H18" s="259" t="s">
        <v>910</v>
      </c>
      <c r="I18" s="258"/>
      <c r="J18" s="259"/>
      <c r="K18" s="263" t="s">
        <v>911</v>
      </c>
      <c r="L18" s="146"/>
    </row>
    <row r="19" spans="4:12" ht="15" customHeight="1" thickBot="1">
      <c r="D19" s="133" t="s">
        <v>152</v>
      </c>
      <c r="E19" s="265"/>
      <c r="F19" s="266" t="s">
        <v>324</v>
      </c>
      <c r="G19" s="267"/>
      <c r="H19" s="267"/>
      <c r="I19" s="267"/>
      <c r="J19" s="267"/>
      <c r="K19" s="268"/>
      <c r="L19" s="146"/>
    </row>
    <row r="20" spans="4:12" ht="11.25">
      <c r="D20" s="134"/>
      <c r="E20" s="92"/>
      <c r="F20" s="92"/>
      <c r="H20" s="92"/>
      <c r="I20" s="92"/>
      <c r="J20" s="92"/>
      <c r="K20" s="92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8.75" customHeight="1">
      <c r="D23" s="134"/>
      <c r="E23" s="238" t="s">
        <v>423</v>
      </c>
      <c r="F23" s="236"/>
      <c r="H23" s="236"/>
      <c r="I23" s="236"/>
      <c r="J23" s="236"/>
      <c r="K23" s="236"/>
      <c r="L23" s="146"/>
    </row>
    <row r="24" spans="4:12" ht="12" thickBot="1">
      <c r="D24" s="138"/>
      <c r="E24" s="139"/>
      <c r="F24" s="139"/>
      <c r="G24" s="139"/>
      <c r="H24" s="139"/>
      <c r="I24" s="139"/>
      <c r="J24" s="139"/>
      <c r="K24" s="139"/>
      <c r="L24" s="143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JKH.OPEN.INFO.QUARTER.GVS</v>
      </c>
    </row>
    <row r="7" spans="1:6" ht="14.25" customHeight="1">
      <c r="A7" s="52"/>
      <c r="B7" s="52"/>
      <c r="C7" s="52"/>
      <c r="D7" s="384" t="s">
        <v>4</v>
      </c>
      <c r="E7" s="385"/>
      <c r="F7" s="386"/>
    </row>
    <row r="8" spans="1:6" ht="14.25" customHeight="1" thickBot="1">
      <c r="A8" s="52"/>
      <c r="B8" s="52"/>
      <c r="C8" s="52"/>
      <c r="D8" s="387" t="str">
        <f>IF(org="","",IF(fil="",org,org&amp;" ("&amp;fil&amp;")"))</f>
        <v>ООО "Удмуртские коммунальные системы"</v>
      </c>
      <c r="E8" s="388"/>
      <c r="F8" s="389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6"/>
  <sheetViews>
    <sheetView showGridLines="0" zoomScalePageLayoutView="0" workbookViewId="0" topLeftCell="D9">
      <selection activeCell="G16" sqref="G16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JKH.OPEN.INFO.QUARTER.GVS</v>
      </c>
    </row>
    <row r="10" spans="5:7" s="156" customFormat="1" ht="21.75" customHeight="1" thickBot="1">
      <c r="E10" s="390" t="s">
        <v>370</v>
      </c>
      <c r="F10" s="391"/>
      <c r="G10" s="392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5" t="s">
        <v>912</v>
      </c>
      <c r="F14" s="287" t="s">
        <v>877</v>
      </c>
      <c r="G14" s="286" t="s">
        <v>913</v>
      </c>
    </row>
    <row r="15" spans="5:7" ht="12.75">
      <c r="E15" s="288" t="s">
        <v>914</v>
      </c>
      <c r="F15" s="290" t="s">
        <v>877</v>
      </c>
      <c r="G15" s="289" t="s">
        <v>913</v>
      </c>
    </row>
    <row r="16" spans="5:7" ht="12.75">
      <c r="E16" s="288" t="s">
        <v>915</v>
      </c>
      <c r="F16" s="290" t="s">
        <v>877</v>
      </c>
      <c r="G16" s="289" t="s">
        <v>913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8" display="Ссылки на публикации!G18"/>
    <hyperlink ref="E15" location="'Ссылки на публикации'!I18" display="Ссылки на публикации!I18"/>
    <hyperlink ref="E16" location="'Ссылки на публикации'!J18" display="Ссылки на публикации!J1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414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441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415</v>
      </c>
    </row>
    <row r="15" ht="11.25">
      <c r="B15" s="46" t="s">
        <v>219</v>
      </c>
    </row>
    <row r="16" ht="11.25">
      <c r="B16" s="46" t="s">
        <v>416</v>
      </c>
    </row>
    <row r="17" ht="11.25">
      <c r="B17" s="46" t="s">
        <v>417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328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54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55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Данасиенко Елена Викторовна</cp:lastModifiedBy>
  <cp:lastPrinted>2009-05-07T15:00:08Z</cp:lastPrinted>
  <dcterms:created xsi:type="dcterms:W3CDTF">2004-05-21T07:18:45Z</dcterms:created>
  <dcterms:modified xsi:type="dcterms:W3CDTF">2013-01-14T11:48:38Z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